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柴田晴行\Downloads\"/>
    </mc:Choice>
  </mc:AlternateContent>
  <xr:revisionPtr revIDLastSave="0" documentId="8_{B654A744-CE9D-4BC0-A7C1-5536A61FDF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選手名簿" sheetId="1" r:id="rId1"/>
    <sheet name="エントリー表" sheetId="2" r:id="rId2"/>
    <sheet name="事務局集計用" sheetId="3" r:id="rId3"/>
  </sheets>
  <definedNames>
    <definedName name="_xlnm.Print_Area" localSheetId="1">エントリー表!$A$1:$H$123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B32" i="1"/>
  <c r="U20" i="3"/>
  <c r="U21" i="3"/>
  <c r="U22" i="3"/>
  <c r="U23" i="3"/>
  <c r="U24" i="3"/>
  <c r="U25" i="3"/>
  <c r="U26" i="3"/>
  <c r="U19" i="3"/>
  <c r="U14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32" i="1" l="1"/>
  <c r="Y59" i="3"/>
  <c r="Z59" i="3"/>
  <c r="AA59" i="3"/>
  <c r="Y60" i="3"/>
  <c r="Z60" i="3"/>
  <c r="AA60" i="3"/>
  <c r="Y61" i="3"/>
  <c r="Z61" i="3"/>
  <c r="AA61" i="3"/>
  <c r="Y62" i="3"/>
  <c r="Z62" i="3"/>
  <c r="AA62" i="3"/>
  <c r="Y63" i="3"/>
  <c r="Z63" i="3"/>
  <c r="AA63" i="3"/>
  <c r="Y64" i="3"/>
  <c r="Z64" i="3"/>
  <c r="AA64" i="3"/>
  <c r="Y65" i="3"/>
  <c r="Z65" i="3"/>
  <c r="AA65" i="3"/>
  <c r="Y66" i="3"/>
  <c r="Z66" i="3"/>
  <c r="AA66" i="3"/>
  <c r="Y43" i="3"/>
  <c r="Z43" i="3"/>
  <c r="AA43" i="3"/>
  <c r="Y44" i="3"/>
  <c r="Z44" i="3"/>
  <c r="AA44" i="3"/>
  <c r="Y45" i="3"/>
  <c r="Z45" i="3"/>
  <c r="AA45" i="3"/>
  <c r="Y46" i="3"/>
  <c r="Z46" i="3"/>
  <c r="AA46" i="3"/>
  <c r="Y47" i="3"/>
  <c r="Z47" i="3"/>
  <c r="AA47" i="3"/>
  <c r="Y48" i="3"/>
  <c r="Z48" i="3"/>
  <c r="AA48" i="3"/>
  <c r="Y49" i="3"/>
  <c r="Z49" i="3"/>
  <c r="AA49" i="3"/>
  <c r="Y50" i="3"/>
  <c r="Z50" i="3"/>
  <c r="AA50" i="3"/>
  <c r="Y27" i="3"/>
  <c r="Z27" i="3"/>
  <c r="AA27" i="3"/>
  <c r="Y28" i="3"/>
  <c r="Z28" i="3"/>
  <c r="AA28" i="3"/>
  <c r="Y29" i="3"/>
  <c r="Z29" i="3"/>
  <c r="AA29" i="3"/>
  <c r="Y30" i="3"/>
  <c r="Z30" i="3"/>
  <c r="AA30" i="3"/>
  <c r="Y31" i="3"/>
  <c r="Z31" i="3"/>
  <c r="AA31" i="3"/>
  <c r="Y32" i="3"/>
  <c r="Z32" i="3"/>
  <c r="AA32" i="3"/>
  <c r="Y33" i="3"/>
  <c r="Z33" i="3"/>
  <c r="AA33" i="3"/>
  <c r="Y34" i="3"/>
  <c r="Z34" i="3"/>
  <c r="AA34" i="3"/>
  <c r="Y11" i="3"/>
  <c r="Z11" i="3"/>
  <c r="AA11" i="3"/>
  <c r="Y12" i="3"/>
  <c r="Z12" i="3"/>
  <c r="AA12" i="3"/>
  <c r="Y13" i="3"/>
  <c r="Z13" i="3"/>
  <c r="AA13" i="3"/>
  <c r="Y14" i="3"/>
  <c r="Z14" i="3"/>
  <c r="AA14" i="3"/>
  <c r="Y15" i="3"/>
  <c r="Z15" i="3"/>
  <c r="AA15" i="3"/>
  <c r="Y16" i="3"/>
  <c r="Z16" i="3"/>
  <c r="AA16" i="3"/>
  <c r="Y17" i="3"/>
  <c r="Z17" i="3"/>
  <c r="AA17" i="3"/>
  <c r="Y18" i="3"/>
  <c r="Z18" i="3"/>
  <c r="AA18" i="3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27" i="2"/>
  <c r="I28" i="2"/>
  <c r="F85" i="2"/>
  <c r="F51" i="2"/>
  <c r="AA52" i="3"/>
  <c r="AA53" i="3"/>
  <c r="AA54" i="3"/>
  <c r="AA55" i="3"/>
  <c r="AA56" i="3"/>
  <c r="AA57" i="3"/>
  <c r="AA58" i="3"/>
  <c r="AA51" i="3"/>
  <c r="AA36" i="3"/>
  <c r="AA37" i="3"/>
  <c r="AA38" i="3"/>
  <c r="AA39" i="3"/>
  <c r="AA40" i="3"/>
  <c r="AA41" i="3"/>
  <c r="AA42" i="3"/>
  <c r="AA35" i="3"/>
  <c r="AA20" i="3"/>
  <c r="AA21" i="3"/>
  <c r="AA22" i="3"/>
  <c r="AA23" i="3"/>
  <c r="AA24" i="3"/>
  <c r="AA25" i="3"/>
  <c r="AA26" i="3"/>
  <c r="AA19" i="3"/>
  <c r="AA4" i="3"/>
  <c r="AA5" i="3"/>
  <c r="AA6" i="3"/>
  <c r="AA7" i="3"/>
  <c r="AA8" i="3"/>
  <c r="AA9" i="3"/>
  <c r="AA10" i="3"/>
  <c r="AA3" i="3"/>
  <c r="U44" i="3"/>
  <c r="U45" i="3"/>
  <c r="U46" i="3"/>
  <c r="U47" i="3"/>
  <c r="U48" i="3"/>
  <c r="U49" i="3"/>
  <c r="U50" i="3"/>
  <c r="U43" i="3"/>
  <c r="U36" i="3"/>
  <c r="U37" i="3"/>
  <c r="U38" i="3"/>
  <c r="U39" i="3"/>
  <c r="U40" i="3"/>
  <c r="U41" i="3"/>
  <c r="U42" i="3"/>
  <c r="U35" i="3"/>
  <c r="U28" i="3"/>
  <c r="U29" i="3"/>
  <c r="U30" i="3"/>
  <c r="U31" i="3"/>
  <c r="U32" i="3"/>
  <c r="U33" i="3"/>
  <c r="U34" i="3"/>
  <c r="U27" i="3"/>
  <c r="U12" i="3"/>
  <c r="U13" i="3"/>
  <c r="U15" i="3"/>
  <c r="U16" i="3"/>
  <c r="U17" i="3"/>
  <c r="U18" i="3"/>
  <c r="U11" i="3"/>
  <c r="U4" i="3"/>
  <c r="U5" i="3"/>
  <c r="U6" i="3"/>
  <c r="U7" i="3"/>
  <c r="U8" i="3"/>
  <c r="U9" i="3"/>
  <c r="U10" i="3"/>
  <c r="U3" i="3"/>
  <c r="S3" i="3"/>
  <c r="S49" i="3"/>
  <c r="T49" i="3"/>
  <c r="S50" i="3"/>
  <c r="T50" i="3"/>
  <c r="S47" i="3"/>
  <c r="T47" i="3"/>
  <c r="S48" i="3"/>
  <c r="T48" i="3"/>
  <c r="S39" i="3"/>
  <c r="T39" i="3"/>
  <c r="S40" i="3"/>
  <c r="T40" i="3"/>
  <c r="S41" i="3"/>
  <c r="T41" i="3"/>
  <c r="S42" i="3"/>
  <c r="T42" i="3"/>
  <c r="S31" i="3"/>
  <c r="S32" i="3"/>
  <c r="S33" i="3"/>
  <c r="S34" i="3"/>
  <c r="S23" i="3"/>
  <c r="S24" i="3"/>
  <c r="S25" i="3"/>
  <c r="S26" i="3"/>
  <c r="S15" i="3"/>
  <c r="S16" i="3"/>
  <c r="S17" i="3"/>
  <c r="S18" i="3"/>
  <c r="S7" i="3"/>
  <c r="S8" i="3"/>
  <c r="S9" i="3"/>
  <c r="S10" i="3"/>
  <c r="T7" i="3"/>
  <c r="T8" i="3"/>
  <c r="T9" i="3"/>
  <c r="T10" i="3"/>
  <c r="H14" i="3"/>
  <c r="K7" i="3"/>
  <c r="I35" i="3"/>
  <c r="I36" i="3"/>
  <c r="H13" i="3"/>
  <c r="I14" i="3"/>
  <c r="K14" i="3"/>
  <c r="H8" i="3"/>
  <c r="I8" i="3"/>
  <c r="K8" i="3"/>
  <c r="K32" i="3"/>
  <c r="K33" i="3"/>
  <c r="K34" i="3"/>
  <c r="K35" i="3"/>
  <c r="K36" i="3"/>
  <c r="K31" i="3"/>
  <c r="K26" i="3"/>
  <c r="K27" i="3"/>
  <c r="K28" i="3"/>
  <c r="K29" i="3"/>
  <c r="K30" i="3"/>
  <c r="H32" i="3"/>
  <c r="H33" i="3"/>
  <c r="H34" i="3"/>
  <c r="H35" i="3"/>
  <c r="H36" i="3"/>
  <c r="H31" i="3"/>
  <c r="H27" i="3"/>
  <c r="H28" i="3"/>
  <c r="H29" i="3"/>
  <c r="H30" i="3"/>
  <c r="I5" i="2"/>
  <c r="C6" i="2" l="1"/>
  <c r="K44" i="3"/>
  <c r="K43" i="3"/>
  <c r="K42" i="3"/>
  <c r="K41" i="3"/>
  <c r="K24" i="3"/>
  <c r="K23" i="3"/>
  <c r="K22" i="3"/>
  <c r="K21" i="3"/>
  <c r="K20" i="3"/>
  <c r="K13" i="3"/>
  <c r="K12" i="3"/>
  <c r="K11" i="3"/>
  <c r="K10" i="3"/>
  <c r="K9" i="3"/>
  <c r="K40" i="3"/>
  <c r="K39" i="3"/>
  <c r="K38" i="3"/>
  <c r="K37" i="3"/>
  <c r="K25" i="3"/>
  <c r="K19" i="3"/>
  <c r="K18" i="3"/>
  <c r="K17" i="3"/>
  <c r="K16" i="3"/>
  <c r="K15" i="3"/>
  <c r="K6" i="3"/>
  <c r="K5" i="3"/>
  <c r="K4" i="3"/>
  <c r="K3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H23" i="3"/>
  <c r="H18" i="3"/>
  <c r="I11" i="3"/>
  <c r="H11" i="3"/>
  <c r="H6" i="3"/>
  <c r="I6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3" i="3"/>
  <c r="F1" i="2"/>
  <c r="I36" i="2"/>
  <c r="I35" i="2"/>
  <c r="I34" i="2"/>
  <c r="I33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2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Z4" i="3"/>
  <c r="Z5" i="3"/>
  <c r="Z6" i="3"/>
  <c r="Z7" i="3"/>
  <c r="Z8" i="3"/>
  <c r="Z9" i="3"/>
  <c r="Z10" i="3"/>
  <c r="Z19" i="3"/>
  <c r="Z20" i="3"/>
  <c r="Z21" i="3"/>
  <c r="Z22" i="3"/>
  <c r="Z23" i="3"/>
  <c r="Z24" i="3"/>
  <c r="Z25" i="3"/>
  <c r="Z26" i="3"/>
  <c r="Z35" i="3"/>
  <c r="Z36" i="3"/>
  <c r="Z37" i="3"/>
  <c r="Z38" i="3"/>
  <c r="Z39" i="3"/>
  <c r="Z40" i="3"/>
  <c r="Z41" i="3"/>
  <c r="Z42" i="3"/>
  <c r="Z51" i="3"/>
  <c r="Z52" i="3"/>
  <c r="Z53" i="3"/>
  <c r="Z54" i="3"/>
  <c r="Z55" i="3"/>
  <c r="Z56" i="3"/>
  <c r="Z57" i="3"/>
  <c r="Z58" i="3"/>
  <c r="T4" i="3"/>
  <c r="T5" i="3"/>
  <c r="T6" i="3"/>
  <c r="T11" i="3"/>
  <c r="T12" i="3"/>
  <c r="T13" i="3"/>
  <c r="T35" i="3"/>
  <c r="T36" i="3"/>
  <c r="T37" i="3"/>
  <c r="T38" i="3"/>
  <c r="T43" i="3"/>
  <c r="T44" i="3"/>
  <c r="T45" i="3"/>
  <c r="T46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Z3" i="3"/>
  <c r="O3" i="3"/>
  <c r="I4" i="3"/>
  <c r="I5" i="3"/>
  <c r="I7" i="3"/>
  <c r="I9" i="3"/>
  <c r="I10" i="3"/>
  <c r="I12" i="3"/>
  <c r="I13" i="3"/>
  <c r="I15" i="3"/>
  <c r="I16" i="3"/>
  <c r="I17" i="3"/>
  <c r="I34" i="3"/>
  <c r="I37" i="3"/>
  <c r="I38" i="3"/>
  <c r="I39" i="3"/>
  <c r="I40" i="3"/>
  <c r="I41" i="3"/>
  <c r="I42" i="3"/>
  <c r="I43" i="3"/>
  <c r="I44" i="3"/>
  <c r="I3" i="3"/>
  <c r="S44" i="3"/>
  <c r="S45" i="3"/>
  <c r="S46" i="3"/>
  <c r="S43" i="3"/>
  <c r="S28" i="3"/>
  <c r="S29" i="3"/>
  <c r="S30" i="3"/>
  <c r="S27" i="3"/>
  <c r="S12" i="3"/>
  <c r="S13" i="3"/>
  <c r="S14" i="3"/>
  <c r="S11" i="3"/>
  <c r="Y52" i="3"/>
  <c r="Y53" i="3"/>
  <c r="Y54" i="3"/>
  <c r="Y55" i="3"/>
  <c r="Y56" i="3"/>
  <c r="Y57" i="3"/>
  <c r="Y58" i="3"/>
  <c r="Y51" i="3"/>
  <c r="Y20" i="3"/>
  <c r="Y21" i="3"/>
  <c r="Y22" i="3"/>
  <c r="Y23" i="3"/>
  <c r="Y24" i="3"/>
  <c r="Y25" i="3"/>
  <c r="Y26" i="3"/>
  <c r="Y19" i="3"/>
  <c r="Y36" i="3"/>
  <c r="Y37" i="3"/>
  <c r="Y38" i="3"/>
  <c r="Y39" i="3"/>
  <c r="Y40" i="3"/>
  <c r="Y41" i="3"/>
  <c r="Y42" i="3"/>
  <c r="Y35" i="3"/>
  <c r="Y4" i="3"/>
  <c r="Y5" i="3"/>
  <c r="Y6" i="3"/>
  <c r="Y7" i="3"/>
  <c r="Y8" i="3"/>
  <c r="Y9" i="3"/>
  <c r="Y10" i="3"/>
  <c r="Y3" i="3"/>
  <c r="S36" i="3"/>
  <c r="S37" i="3"/>
  <c r="S38" i="3"/>
  <c r="S35" i="3"/>
  <c r="S20" i="3"/>
  <c r="S21" i="3"/>
  <c r="S22" i="3"/>
  <c r="S19" i="3"/>
  <c r="S4" i="3"/>
  <c r="S5" i="3"/>
  <c r="S6" i="3"/>
  <c r="N16" i="3"/>
  <c r="N17" i="3"/>
  <c r="N18" i="3"/>
  <c r="N15" i="3"/>
  <c r="N8" i="3"/>
  <c r="N9" i="3"/>
  <c r="N10" i="3"/>
  <c r="N7" i="3"/>
  <c r="N12" i="3"/>
  <c r="N13" i="3"/>
  <c r="N14" i="3"/>
  <c r="N11" i="3"/>
  <c r="N4" i="3"/>
  <c r="N5" i="3"/>
  <c r="N6" i="3"/>
  <c r="N3" i="3"/>
  <c r="H42" i="3"/>
  <c r="H43" i="3"/>
  <c r="H44" i="3"/>
  <c r="H41" i="3"/>
  <c r="H21" i="3"/>
  <c r="H22" i="3"/>
  <c r="H24" i="3"/>
  <c r="H20" i="3"/>
  <c r="H10" i="3"/>
  <c r="H12" i="3"/>
  <c r="H9" i="3"/>
  <c r="H38" i="3"/>
  <c r="H39" i="3"/>
  <c r="H40" i="3"/>
  <c r="H37" i="3"/>
  <c r="H26" i="3"/>
  <c r="H25" i="3"/>
  <c r="H16" i="3"/>
  <c r="H17" i="3"/>
  <c r="H19" i="3"/>
  <c r="H15" i="3"/>
  <c r="H4" i="3"/>
  <c r="H5" i="3"/>
  <c r="H7" i="3"/>
  <c r="H3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　晴行（シバタ　ハルユキ）</author>
  </authors>
  <commentList>
    <comment ref="H3" authorId="0" shapeId="0" xr:uid="{00000000-0006-0000-0000-000001000000}">
      <text>
        <r>
          <rPr>
            <sz val="11"/>
            <color rgb="FF000000"/>
            <rFont val="ＭＳ Ｐゴシック"/>
            <family val="2"/>
            <charset val="128"/>
          </rPr>
          <t>学校名は「○○市立○○中学校」と中学校名で記入</t>
        </r>
        <r>
          <rPr>
            <sz val="11"/>
            <color rgb="FF000000"/>
            <rFont val="ＭＳ Ｐゴシック"/>
            <family val="2"/>
            <charset val="128"/>
          </rPr>
          <t xml:space="preserve">
</t>
        </r>
        <r>
          <rPr>
            <sz val="11"/>
            <color rgb="FF000000"/>
            <rFont val="ＭＳ Ｐゴシック"/>
            <family val="2"/>
            <charset val="128"/>
          </rPr>
          <t>クラブチーム名は</t>
        </r>
        <r>
          <rPr>
            <sz val="11"/>
            <color rgb="FF000000"/>
            <rFont val="ＭＳ Ｐゴシック"/>
            <family val="2"/>
            <charset val="128"/>
          </rPr>
          <t xml:space="preserve">NG </t>
        </r>
        <r>
          <rPr>
            <sz val="11"/>
            <color rgb="FF000000"/>
            <rFont val="ＭＳ Ｐゴシック"/>
            <family val="2"/>
            <charset val="128"/>
          </rPr>
          <t>（学校ごとにファイルを作成してください）</t>
        </r>
        <r>
          <rPr>
            <sz val="11"/>
            <color rgb="FF000000"/>
            <rFont val="ＭＳ Ｐゴシック"/>
            <family val="2"/>
            <charset val="128"/>
          </rPr>
          <t xml:space="preserve">
</t>
        </r>
        <r>
          <rPr>
            <sz val="11"/>
            <color rgb="FF000000"/>
            <rFont val="ＭＳ Ｐゴシック"/>
            <family val="2"/>
            <charset val="128"/>
          </rPr>
          <t>カヌー部の設置がない学校は選手または監督</t>
        </r>
        <r>
          <rPr>
            <sz val="11"/>
            <color rgb="FF000000"/>
            <rFont val="ＭＳ Ｐゴシック"/>
            <family val="2"/>
            <charset val="128"/>
          </rPr>
          <t xml:space="preserve">
</t>
        </r>
        <r>
          <rPr>
            <sz val="11"/>
            <color rgb="FF000000"/>
            <rFont val="ＭＳ Ｐゴシック"/>
            <family val="2"/>
            <charset val="128"/>
          </rPr>
          <t>自宅の住所・電話番号を記入してください</t>
        </r>
      </text>
    </comment>
  </commentList>
</comments>
</file>

<file path=xl/sharedStrings.xml><?xml version="1.0" encoding="utf-8"?>
<sst xmlns="http://schemas.openxmlformats.org/spreadsheetml/2006/main" count="239" uniqueCount="72">
  <si>
    <t>チーム名</t>
    <rPh sb="3" eb="4">
      <t>ナ</t>
    </rPh>
    <phoneticPr fontId="2"/>
  </si>
  <si>
    <t>選手名簿</t>
    <rPh sb="0" eb="2">
      <t>センシュ</t>
    </rPh>
    <rPh sb="2" eb="4">
      <t>メイボ</t>
    </rPh>
    <phoneticPr fontId="2"/>
  </si>
  <si>
    <t>№</t>
    <phoneticPr fontId="2"/>
  </si>
  <si>
    <t>選手名</t>
    <rPh sb="0" eb="2">
      <t>センシュ</t>
    </rPh>
    <rPh sb="2" eb="3">
      <t>ナ</t>
    </rPh>
    <phoneticPr fontId="2"/>
  </si>
  <si>
    <t>記入者</t>
    <rPh sb="0" eb="2">
      <t>キニュウ</t>
    </rPh>
    <rPh sb="2" eb="3">
      <t>シャ</t>
    </rPh>
    <phoneticPr fontId="2"/>
  </si>
  <si>
    <t>電　話</t>
    <rPh sb="0" eb="1">
      <t>デン</t>
    </rPh>
    <rPh sb="2" eb="3">
      <t>ハナシ</t>
    </rPh>
    <phoneticPr fontId="2"/>
  </si>
  <si>
    <t>№</t>
    <phoneticPr fontId="2"/>
  </si>
  <si>
    <t>種目</t>
    <rPh sb="0" eb="2">
      <t>シュモク</t>
    </rPh>
    <phoneticPr fontId="2"/>
  </si>
  <si>
    <t>男子Ｋ－１</t>
    <rPh sb="0" eb="2">
      <t>ダンシ</t>
    </rPh>
    <phoneticPr fontId="2"/>
  </si>
  <si>
    <t>男子Ｃ－１</t>
    <rPh sb="0" eb="2">
      <t>ダンシ</t>
    </rPh>
    <phoneticPr fontId="2"/>
  </si>
  <si>
    <t>女子Ｋ－１</t>
    <rPh sb="0" eb="2">
      <t>ジョシ</t>
    </rPh>
    <phoneticPr fontId="2"/>
  </si>
  <si>
    <t>男子Ｋ－２</t>
    <rPh sb="0" eb="2">
      <t>ダンシ</t>
    </rPh>
    <phoneticPr fontId="2"/>
  </si>
  <si>
    <t>男子Ｃ－２</t>
    <rPh sb="0" eb="2">
      <t>ダンシ</t>
    </rPh>
    <phoneticPr fontId="2"/>
  </si>
  <si>
    <t>女子Ｋ－２</t>
    <rPh sb="0" eb="2">
      <t>ジョシ</t>
    </rPh>
    <phoneticPr fontId="2"/>
  </si>
  <si>
    <t>男子Ｋ－４</t>
    <rPh sb="0" eb="2">
      <t>ダンシ</t>
    </rPh>
    <phoneticPr fontId="2"/>
  </si>
  <si>
    <t>女子Ｋ－４</t>
    <rPh sb="0" eb="2">
      <t>ジョシ</t>
    </rPh>
    <phoneticPr fontId="2"/>
  </si>
  <si>
    <t>男子スラローム</t>
    <rPh sb="0" eb="2">
      <t>ダンシ</t>
    </rPh>
    <phoneticPr fontId="2"/>
  </si>
  <si>
    <t>女子スラローム</t>
    <rPh sb="0" eb="2">
      <t>ジョシ</t>
    </rPh>
    <phoneticPr fontId="2"/>
  </si>
  <si>
    <t>女子Ｃ－１</t>
    <rPh sb="0" eb="2">
      <t>ジョシ</t>
    </rPh>
    <phoneticPr fontId="2"/>
  </si>
  <si>
    <t>ふりがな</t>
    <phoneticPr fontId="2"/>
  </si>
  <si>
    <t>選手名</t>
    <rPh sb="0" eb="2">
      <t>センsy</t>
    </rPh>
    <phoneticPr fontId="2"/>
  </si>
  <si>
    <t>K-1</t>
    <phoneticPr fontId="2"/>
  </si>
  <si>
    <t>K-4</t>
  </si>
  <si>
    <t>C-1</t>
    <phoneticPr fontId="2"/>
  </si>
  <si>
    <t>WK-1</t>
    <phoneticPr fontId="2"/>
  </si>
  <si>
    <t>WC-1</t>
    <phoneticPr fontId="2"/>
  </si>
  <si>
    <t>SLK-1</t>
    <phoneticPr fontId="2"/>
  </si>
  <si>
    <t>SLWK-1</t>
    <phoneticPr fontId="2"/>
  </si>
  <si>
    <t>K-２</t>
    <phoneticPr fontId="2"/>
  </si>
  <si>
    <t>C-2</t>
    <phoneticPr fontId="2"/>
  </si>
  <si>
    <t>WK-2</t>
    <phoneticPr fontId="2"/>
  </si>
  <si>
    <t>K-4</t>
    <phoneticPr fontId="2"/>
  </si>
  <si>
    <t>WK-4</t>
    <phoneticPr fontId="2"/>
  </si>
  <si>
    <t>事務局集計用　（改変はしないでください）</t>
    <rPh sb="0" eb="2">
      <t>ジムキョk</t>
    </rPh>
    <phoneticPr fontId="2"/>
  </si>
  <si>
    <t>　　選手を選択してください。選手名簿シートから反映されます。</t>
    <rPh sb="0" eb="30">
      <t>センシュセンsy</t>
    </rPh>
    <phoneticPr fontId="2"/>
  </si>
  <si>
    <t>学年</t>
    <rPh sb="0" eb="2">
      <t>ガクネn</t>
    </rPh>
    <phoneticPr fontId="2"/>
  </si>
  <si>
    <t>住　所</t>
    <rPh sb="0" eb="3">
      <t>ジュウセィオ</t>
    </rPh>
    <phoneticPr fontId="2"/>
  </si>
  <si>
    <t>中学校</t>
    <rPh sb="0" eb="3">
      <t>チュウ</t>
    </rPh>
    <phoneticPr fontId="2"/>
  </si>
  <si>
    <t>　　　　　印</t>
    <rPh sb="5" eb="6">
      <t xml:space="preserve">イン </t>
    </rPh>
    <phoneticPr fontId="2"/>
  </si>
  <si>
    <t>監　督</t>
    <rPh sb="0" eb="3">
      <t>カントク</t>
    </rPh>
    <phoneticPr fontId="2"/>
  </si>
  <si>
    <t>E-mail</t>
    <phoneticPr fontId="2"/>
  </si>
  <si>
    <r>
      <rPr>
        <sz val="11"/>
        <color indexed="10"/>
        <rFont val="ＭＳ Ｐゴシック"/>
        <family val="2"/>
        <charset val="128"/>
      </rPr>
      <t>姓と名の間は　全角スペースを空けてください</t>
    </r>
    <r>
      <rPr>
        <sz val="11"/>
        <rFont val="ＭＳ Ｐゴシック"/>
        <family val="2"/>
        <charset val="128"/>
      </rPr>
      <t>　例「愛知　太郎」　学年は数字のみ</t>
    </r>
    <rPh sb="0" eb="1">
      <t>セ</t>
    </rPh>
    <phoneticPr fontId="2"/>
  </si>
  <si>
    <t>エントリー表　送付手順</t>
    <rPh sb="5" eb="6">
      <t>ヒョウ</t>
    </rPh>
    <rPh sb="7" eb="9">
      <t>ソウヘゥ</t>
    </rPh>
    <rPh sb="9" eb="11">
      <t>テジュn</t>
    </rPh>
    <phoneticPr fontId="2"/>
  </si>
  <si>
    <t>カヌー部設置校の場合</t>
    <rPh sb="4" eb="7">
      <t>セッティ</t>
    </rPh>
    <rPh sb="8" eb="10">
      <t>バアイ</t>
    </rPh>
    <phoneticPr fontId="2"/>
  </si>
  <si>
    <t>③　プリントアウトしたエントリー表（選手名簿）に学校印を押印し　愛知県カヌー協会事務局へ郵送する</t>
    <phoneticPr fontId="2"/>
  </si>
  <si>
    <t>カヌー部未設置校の場合</t>
    <rPh sb="4" eb="7">
      <t>ミセッティ</t>
    </rPh>
    <rPh sb="7" eb="8">
      <t>セッティ</t>
    </rPh>
    <rPh sb="9" eb="11">
      <t>バアイ</t>
    </rPh>
    <phoneticPr fontId="2"/>
  </si>
  <si>
    <t>※カヌー部の設置がない学校からの
エントリーは学校印が必要です。  　　→→
カヌー部設置校は不要</t>
    <phoneticPr fontId="2"/>
  </si>
  <si>
    <t>※選手名簿に記載がない選手は、当日の選手変更ができません。補欠選手も記載すること。</t>
    <rPh sb="29" eb="31">
      <t>ホケテゥ</t>
    </rPh>
    <rPh sb="31" eb="33">
      <t>センセィウ</t>
    </rPh>
    <rPh sb="34" eb="36">
      <t>ヨウコ</t>
    </rPh>
    <rPh sb="37" eb="38">
      <t xml:space="preserve">サダメキサイユウスモノ </t>
    </rPh>
    <phoneticPr fontId="2"/>
  </si>
  <si>
    <t>　補欠選手も要項に定める参加資格が必要です。</t>
    <phoneticPr fontId="2"/>
  </si>
  <si>
    <t>　　補欠選手は入力しないでください　</t>
    <rPh sb="2" eb="17">
      <t>ニュウリョk</t>
    </rPh>
    <phoneticPr fontId="2"/>
  </si>
  <si>
    <t>チーム</t>
    <phoneticPr fontId="2"/>
  </si>
  <si>
    <t>学校名</t>
    <rPh sb="0" eb="2">
      <t>ガッコウ</t>
    </rPh>
    <rPh sb="2" eb="3">
      <t>ナ</t>
    </rPh>
    <phoneticPr fontId="2"/>
  </si>
  <si>
    <t>ゼッケン</t>
  </si>
  <si>
    <t>〒</t>
    <phoneticPr fontId="2"/>
  </si>
  <si>
    <t>各種目タイムの速いクルーから入力してください</t>
    <rPh sb="0" eb="3">
      <t>カクセィウ</t>
    </rPh>
    <rPh sb="7" eb="8">
      <t>ハヤイ</t>
    </rPh>
    <rPh sb="14" eb="16">
      <t>ニュウリョク</t>
    </rPh>
    <phoneticPr fontId="2"/>
  </si>
  <si>
    <t>WK-1</t>
  </si>
  <si>
    <t>混成ペアは
中学校名</t>
    <rPh sb="0" eb="2">
      <t>コンセイ</t>
    </rPh>
    <rPh sb="6" eb="10">
      <t>チュウガッコウメイ</t>
    </rPh>
    <phoneticPr fontId="2"/>
  </si>
  <si>
    <r>
      <t>②　メールでエクセルファイル【　</t>
    </r>
    <r>
      <rPr>
        <b/>
        <sz val="12"/>
        <rFont val="HG丸ｺﾞｼｯｸM-PRO"/>
        <family val="2"/>
        <charset val="128"/>
      </rPr>
      <t>aichicanoe@gmail.com</t>
    </r>
    <r>
      <rPr>
        <b/>
        <sz val="11"/>
        <rFont val="HG丸ｺﾞｼｯｸM-PRO"/>
        <family val="2"/>
        <charset val="128"/>
      </rPr>
      <t>　</t>
    </r>
    <r>
      <rPr>
        <sz val="11"/>
        <rFont val="HG丸ｺﾞｼｯｸM-PRO"/>
        <family val="2"/>
        <charset val="128"/>
      </rPr>
      <t>】を送付する　件名：「県中○○中学校エントリー」</t>
    </r>
    <rPh sb="39" eb="41">
      <t>ソウヘゥ</t>
    </rPh>
    <rPh sb="44" eb="46">
      <t>ケンメイ</t>
    </rPh>
    <phoneticPr fontId="2"/>
  </si>
  <si>
    <t>エントリー料</t>
    <rPh sb="5" eb="6">
      <t>リョウ</t>
    </rPh>
    <phoneticPr fontId="2"/>
  </si>
  <si>
    <t>名×1,000円＝</t>
    <rPh sb="0" eb="1">
      <t>メイ</t>
    </rPh>
    <rPh sb="7" eb="8">
      <t>エン</t>
    </rPh>
    <phoneticPr fontId="2"/>
  </si>
  <si>
    <t>※補欠選手も含む</t>
    <rPh sb="1" eb="3">
      <t>ホケツ</t>
    </rPh>
    <rPh sb="3" eb="5">
      <t>センシュ</t>
    </rPh>
    <rPh sb="6" eb="7">
      <t>フク</t>
    </rPh>
    <phoneticPr fontId="2"/>
  </si>
  <si>
    <t>3年生</t>
    <rPh sb="1" eb="2">
      <t>ネn</t>
    </rPh>
    <rPh sb="2" eb="3">
      <t>セイ</t>
    </rPh>
    <phoneticPr fontId="2"/>
  </si>
  <si>
    <t>2年生</t>
    <rPh sb="1" eb="3">
      <t>ネn</t>
    </rPh>
    <phoneticPr fontId="2"/>
  </si>
  <si>
    <t>1年生</t>
    <rPh sb="1" eb="3">
      <t>ネn</t>
    </rPh>
    <phoneticPr fontId="2"/>
  </si>
  <si>
    <t>男子K-1</t>
    <rPh sb="0" eb="2">
      <t>ダンセィ</t>
    </rPh>
    <phoneticPr fontId="2"/>
  </si>
  <si>
    <t>男子C-1</t>
    <rPh sb="0" eb="2">
      <t>ダンセィ</t>
    </rPh>
    <phoneticPr fontId="2"/>
  </si>
  <si>
    <t>女子WK-1</t>
    <rPh sb="0" eb="2">
      <t>zy</t>
    </rPh>
    <phoneticPr fontId="2"/>
  </si>
  <si>
    <t>女子C-1</t>
    <rPh sb="0" eb="2">
      <t>zy</t>
    </rPh>
    <phoneticPr fontId="2"/>
  </si>
  <si>
    <t>部員数調査（1年生の種目割当ができていない選手は　男子K-1、女子WK-1に含めてください)</t>
    <rPh sb="0" eb="3">
      <t>ブイn</t>
    </rPh>
    <rPh sb="3" eb="5">
      <t>チョウ</t>
    </rPh>
    <rPh sb="21" eb="22">
      <t>_x0000__x0000__x0003__x0003__x0003__x0002__x0006__x0015__x0001__x0008__x0015__x0001_</t>
    </rPh>
    <phoneticPr fontId="2"/>
  </si>
  <si>
    <t>合計</t>
    <rPh sb="0" eb="2">
      <t>ゴウケイ</t>
    </rPh>
    <phoneticPr fontId="2"/>
  </si>
  <si>
    <t>第33回愛知県中学校カヌー大会　エントリー表</t>
    <rPh sb="0" eb="1">
      <t xml:space="preserve">ダイ </t>
    </rPh>
    <rPh sb="3" eb="4">
      <t>カイ</t>
    </rPh>
    <rPh sb="13" eb="15">
      <t>タイカイ</t>
    </rPh>
    <phoneticPr fontId="2"/>
  </si>
  <si>
    <t>①　エクセルファイル名を「2026県中○○中学校」に変更する</t>
    <rPh sb="10" eb="11">
      <t>メイ</t>
    </rPh>
    <rPh sb="17" eb="19">
      <t>ケンチュウ</t>
    </rPh>
    <rPh sb="21" eb="24">
      <t>チュウ</t>
    </rPh>
    <rPh sb="26" eb="28">
      <t>ヘn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</si>
</sst>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###"/>
  </numFmts>
  <fonts count="24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ＭＳ Ｐゴシック"/>
      <family val="2"/>
      <charset val="128"/>
    </font>
    <font>
      <sz val="12"/>
      <name val="ＭＳ Ｐゴシック"/>
      <family val="2"/>
      <charset val="128"/>
    </font>
    <font>
      <sz val="18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1"/>
      <name val="HG丸ｺﾞｼｯｸM-PRO"/>
      <family val="2"/>
      <charset val="128"/>
    </font>
    <font>
      <sz val="11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6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1"/>
      <color rgb="FF000000"/>
      <name val="ＭＳ Ｐゴシック"/>
      <family val="2"/>
      <charset val="128"/>
    </font>
    <font>
      <sz val="14"/>
      <color rgb="FFFF000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7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6" fillId="0" borderId="5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176" fontId="1" fillId="0" borderId="1" xfId="0" applyNumberFormat="1" applyFont="1" applyBorder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8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20" fillId="0" borderId="16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22" fillId="6" borderId="1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6" fontId="20" fillId="0" borderId="7" xfId="1" applyFont="1" applyBorder="1" applyAlignment="1">
      <alignment horizontal="center" vertical="center" shrinkToFit="1"/>
    </xf>
    <xf numFmtId="6" fontId="20" fillId="0" borderId="5" xfId="1" applyFont="1" applyBorder="1" applyAlignment="1">
      <alignment horizontal="center" vertical="center" shrinkToFit="1"/>
    </xf>
    <xf numFmtId="6" fontId="20" fillId="0" borderId="6" xfId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9" fillId="5" borderId="1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right" vertical="center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"/>
  <sheetViews>
    <sheetView tabSelected="1" view="pageBreakPreview" zoomScaleNormal="100" workbookViewId="0">
      <selection activeCell="C3" sqref="C3:E3"/>
    </sheetView>
  </sheetViews>
  <sheetFormatPr defaultColWidth="8.81640625" defaultRowHeight="13" x14ac:dyDescent="0.2"/>
  <cols>
    <col min="1" max="1" width="1.36328125" style="11" customWidth="1"/>
    <col min="2" max="2" width="10.1796875" style="11" customWidth="1"/>
    <col min="3" max="4" width="15.81640625" style="11" customWidth="1"/>
    <col min="5" max="5" width="4.6328125" style="11" customWidth="1"/>
    <col min="6" max="6" width="3.6328125" style="11" customWidth="1"/>
    <col min="7" max="7" width="10.1796875" style="11" customWidth="1"/>
    <col min="8" max="9" width="15.81640625" style="11" customWidth="1"/>
    <col min="10" max="10" width="4.6328125" style="11" customWidth="1"/>
    <col min="11" max="11" width="1.1796875" style="11" customWidth="1"/>
    <col min="12" max="16384" width="8.81640625" style="11"/>
  </cols>
  <sheetData>
    <row r="1" spans="2:10" ht="30" customHeight="1" x14ac:dyDescent="0.2">
      <c r="B1" s="59" t="s">
        <v>70</v>
      </c>
      <c r="C1" s="59"/>
      <c r="D1" s="59"/>
      <c r="E1" s="59"/>
      <c r="F1" s="59"/>
      <c r="G1" s="59"/>
      <c r="H1" s="59"/>
      <c r="I1" s="59"/>
    </row>
    <row r="2" spans="2:10" x14ac:dyDescent="0.2">
      <c r="I2" s="24"/>
    </row>
    <row r="3" spans="2:10" ht="26" customHeight="1" x14ac:dyDescent="0.2">
      <c r="B3" s="12" t="s">
        <v>51</v>
      </c>
      <c r="C3" s="60"/>
      <c r="D3" s="60"/>
      <c r="E3" s="60"/>
      <c r="F3" s="13"/>
      <c r="G3" s="12" t="s">
        <v>36</v>
      </c>
      <c r="H3" s="61" t="s">
        <v>53</v>
      </c>
      <c r="I3" s="61"/>
      <c r="J3" s="61"/>
    </row>
    <row r="4" spans="2:10" ht="26" customHeight="1" x14ac:dyDescent="0.2">
      <c r="B4" s="12" t="s">
        <v>39</v>
      </c>
      <c r="C4" s="47"/>
      <c r="D4" s="48"/>
      <c r="E4" s="49"/>
      <c r="F4" s="14"/>
      <c r="G4" s="12" t="s">
        <v>5</v>
      </c>
      <c r="H4" s="60"/>
      <c r="I4" s="60"/>
      <c r="J4" s="60"/>
    </row>
    <row r="5" spans="2:10" ht="26" customHeight="1" x14ac:dyDescent="0.2">
      <c r="B5" s="12" t="s">
        <v>4</v>
      </c>
      <c r="C5" s="60"/>
      <c r="D5" s="60"/>
      <c r="E5" s="60"/>
      <c r="F5" s="15"/>
      <c r="G5" s="12" t="s">
        <v>40</v>
      </c>
      <c r="H5" s="60"/>
      <c r="I5" s="60"/>
      <c r="J5" s="60"/>
    </row>
    <row r="6" spans="2:10" ht="26" customHeight="1" x14ac:dyDescent="0.2"/>
    <row r="7" spans="2:10" ht="26" customHeight="1" x14ac:dyDescent="0.2">
      <c r="B7" s="16" t="s">
        <v>1</v>
      </c>
      <c r="C7" s="50" t="s">
        <v>41</v>
      </c>
      <c r="D7" s="51"/>
      <c r="E7" s="51"/>
      <c r="F7" s="51"/>
      <c r="G7" s="51"/>
      <c r="H7" s="51"/>
      <c r="I7" s="51"/>
    </row>
    <row r="8" spans="2:10" ht="26" customHeight="1" x14ac:dyDescent="0.2">
      <c r="B8" s="12" t="s">
        <v>2</v>
      </c>
      <c r="C8" s="12" t="s">
        <v>3</v>
      </c>
      <c r="D8" s="12" t="s">
        <v>19</v>
      </c>
      <c r="E8" s="12" t="s">
        <v>35</v>
      </c>
      <c r="F8" s="30"/>
      <c r="G8" s="12" t="s">
        <v>2</v>
      </c>
      <c r="H8" s="12" t="s">
        <v>3</v>
      </c>
      <c r="I8" s="12" t="s">
        <v>19</v>
      </c>
      <c r="J8" s="12" t="s">
        <v>35</v>
      </c>
    </row>
    <row r="9" spans="2:10" ht="26" customHeight="1" x14ac:dyDescent="0.2">
      <c r="B9" s="17">
        <v>1</v>
      </c>
      <c r="C9" s="31"/>
      <c r="D9" s="31"/>
      <c r="E9" s="17"/>
      <c r="F9" s="32"/>
      <c r="G9" s="17">
        <v>21</v>
      </c>
      <c r="H9" s="31"/>
      <c r="I9" s="31"/>
      <c r="J9" s="17"/>
    </row>
    <row r="10" spans="2:10" ht="26" customHeight="1" x14ac:dyDescent="0.2">
      <c r="B10" s="17">
        <v>2</v>
      </c>
      <c r="C10" s="31"/>
      <c r="D10" s="31"/>
      <c r="E10" s="17"/>
      <c r="F10" s="32"/>
      <c r="G10" s="17">
        <v>22</v>
      </c>
      <c r="H10" s="31"/>
      <c r="I10" s="31"/>
      <c r="J10" s="17"/>
    </row>
    <row r="11" spans="2:10" ht="26" customHeight="1" x14ac:dyDescent="0.2">
      <c r="B11" s="17">
        <v>3</v>
      </c>
      <c r="C11" s="31"/>
      <c r="D11" s="31"/>
      <c r="E11" s="17"/>
      <c r="F11" s="32"/>
      <c r="G11" s="17">
        <v>23</v>
      </c>
      <c r="H11" s="31"/>
      <c r="I11" s="31"/>
      <c r="J11" s="17"/>
    </row>
    <row r="12" spans="2:10" ht="26" customHeight="1" x14ac:dyDescent="0.2">
      <c r="B12" s="17">
        <v>4</v>
      </c>
      <c r="C12" s="31"/>
      <c r="D12" s="31"/>
      <c r="E12" s="17"/>
      <c r="F12" s="32"/>
      <c r="G12" s="17">
        <v>24</v>
      </c>
      <c r="H12" s="31"/>
      <c r="I12" s="31"/>
      <c r="J12" s="17"/>
    </row>
    <row r="13" spans="2:10" ht="26" customHeight="1" x14ac:dyDescent="0.2">
      <c r="B13" s="17">
        <v>5</v>
      </c>
      <c r="C13" s="31"/>
      <c r="D13" s="31"/>
      <c r="E13" s="17"/>
      <c r="F13" s="32"/>
      <c r="G13" s="17">
        <v>25</v>
      </c>
      <c r="H13" s="31"/>
      <c r="I13" s="31"/>
      <c r="J13" s="17"/>
    </row>
    <row r="14" spans="2:10" ht="26" customHeight="1" x14ac:dyDescent="0.2">
      <c r="B14" s="17">
        <v>6</v>
      </c>
      <c r="C14" s="31"/>
      <c r="D14" s="31"/>
      <c r="E14" s="17"/>
      <c r="F14" s="32"/>
      <c r="G14" s="17">
        <v>26</v>
      </c>
      <c r="H14" s="31"/>
      <c r="I14" s="31"/>
      <c r="J14" s="17"/>
    </row>
    <row r="15" spans="2:10" ht="26" customHeight="1" x14ac:dyDescent="0.2">
      <c r="B15" s="17">
        <v>7</v>
      </c>
      <c r="C15" s="31"/>
      <c r="D15" s="31"/>
      <c r="E15" s="17"/>
      <c r="F15" s="32"/>
      <c r="G15" s="17">
        <v>27</v>
      </c>
      <c r="H15" s="31"/>
      <c r="I15" s="31"/>
      <c r="J15" s="17"/>
    </row>
    <row r="16" spans="2:10" ht="26" customHeight="1" x14ac:dyDescent="0.2">
      <c r="B16" s="17">
        <v>8</v>
      </c>
      <c r="C16" s="31"/>
      <c r="D16" s="31"/>
      <c r="E16" s="17"/>
      <c r="F16" s="32"/>
      <c r="G16" s="17">
        <v>28</v>
      </c>
      <c r="H16" s="31"/>
      <c r="I16" s="31"/>
      <c r="J16" s="17"/>
    </row>
    <row r="17" spans="2:10" ht="26" customHeight="1" x14ac:dyDescent="0.2">
      <c r="B17" s="17">
        <v>9</v>
      </c>
      <c r="C17" s="31"/>
      <c r="D17" s="31"/>
      <c r="E17" s="17"/>
      <c r="F17" s="32"/>
      <c r="G17" s="17">
        <v>29</v>
      </c>
      <c r="H17" s="31"/>
      <c r="I17" s="31"/>
      <c r="J17" s="17"/>
    </row>
    <row r="18" spans="2:10" ht="26" customHeight="1" x14ac:dyDescent="0.2">
      <c r="B18" s="17">
        <v>10</v>
      </c>
      <c r="C18" s="31"/>
      <c r="D18" s="31"/>
      <c r="E18" s="17"/>
      <c r="F18" s="32"/>
      <c r="G18" s="17">
        <v>30</v>
      </c>
      <c r="H18" s="31"/>
      <c r="I18" s="31"/>
      <c r="J18" s="17"/>
    </row>
    <row r="19" spans="2:10" ht="26" customHeight="1" x14ac:dyDescent="0.2">
      <c r="B19" s="17">
        <v>11</v>
      </c>
      <c r="C19" s="31"/>
      <c r="D19" s="31"/>
      <c r="E19" s="17"/>
      <c r="F19" s="32"/>
      <c r="G19" s="17">
        <v>31</v>
      </c>
      <c r="H19" s="31"/>
      <c r="I19" s="31"/>
      <c r="J19" s="17"/>
    </row>
    <row r="20" spans="2:10" ht="26" customHeight="1" x14ac:dyDescent="0.2">
      <c r="B20" s="17">
        <v>12</v>
      </c>
      <c r="C20" s="31"/>
      <c r="D20" s="31"/>
      <c r="E20" s="17"/>
      <c r="F20" s="32"/>
      <c r="G20" s="17">
        <v>32</v>
      </c>
      <c r="H20" s="31"/>
      <c r="I20" s="31"/>
      <c r="J20" s="17"/>
    </row>
    <row r="21" spans="2:10" ht="26" customHeight="1" x14ac:dyDescent="0.2">
      <c r="B21" s="17">
        <v>13</v>
      </c>
      <c r="C21" s="31"/>
      <c r="D21" s="31"/>
      <c r="E21" s="17"/>
      <c r="F21" s="32"/>
      <c r="G21" s="17">
        <v>33</v>
      </c>
      <c r="H21" s="31"/>
      <c r="I21" s="31"/>
      <c r="J21" s="17"/>
    </row>
    <row r="22" spans="2:10" ht="26" customHeight="1" x14ac:dyDescent="0.2">
      <c r="B22" s="17">
        <v>14</v>
      </c>
      <c r="C22" s="31"/>
      <c r="D22" s="31"/>
      <c r="E22" s="17"/>
      <c r="F22" s="32"/>
      <c r="G22" s="17">
        <v>34</v>
      </c>
      <c r="H22" s="31"/>
      <c r="I22" s="31"/>
      <c r="J22" s="17"/>
    </row>
    <row r="23" spans="2:10" ht="26" customHeight="1" x14ac:dyDescent="0.2">
      <c r="B23" s="17">
        <v>15</v>
      </c>
      <c r="C23" s="31"/>
      <c r="D23" s="31"/>
      <c r="E23" s="17"/>
      <c r="F23" s="32"/>
      <c r="G23" s="17">
        <v>35</v>
      </c>
      <c r="H23" s="31"/>
      <c r="I23" s="31"/>
      <c r="J23" s="17"/>
    </row>
    <row r="24" spans="2:10" ht="26" customHeight="1" x14ac:dyDescent="0.2">
      <c r="B24" s="17">
        <v>16</v>
      </c>
      <c r="C24" s="31"/>
      <c r="D24" s="31"/>
      <c r="E24" s="17"/>
      <c r="F24" s="32"/>
      <c r="G24" s="17">
        <v>36</v>
      </c>
      <c r="H24" s="31"/>
      <c r="I24" s="31"/>
      <c r="J24" s="17"/>
    </row>
    <row r="25" spans="2:10" ht="26" customHeight="1" x14ac:dyDescent="0.2">
      <c r="B25" s="17">
        <v>17</v>
      </c>
      <c r="C25" s="31"/>
      <c r="D25" s="31"/>
      <c r="E25" s="17"/>
      <c r="F25" s="32"/>
      <c r="G25" s="17">
        <v>37</v>
      </c>
      <c r="H25" s="31"/>
      <c r="I25" s="31"/>
      <c r="J25" s="17"/>
    </row>
    <row r="26" spans="2:10" ht="26" customHeight="1" x14ac:dyDescent="0.2">
      <c r="B26" s="17">
        <v>18</v>
      </c>
      <c r="C26" s="31"/>
      <c r="D26" s="31"/>
      <c r="E26" s="17"/>
      <c r="F26" s="32"/>
      <c r="G26" s="17">
        <v>38</v>
      </c>
      <c r="H26" s="31"/>
      <c r="I26" s="31"/>
      <c r="J26" s="17"/>
    </row>
    <row r="27" spans="2:10" ht="26" customHeight="1" x14ac:dyDescent="0.2">
      <c r="B27" s="17">
        <v>19</v>
      </c>
      <c r="C27" s="31"/>
      <c r="D27" s="31"/>
      <c r="E27" s="17"/>
      <c r="F27" s="32"/>
      <c r="G27" s="17">
        <v>39</v>
      </c>
      <c r="H27" s="31"/>
      <c r="I27" s="31"/>
      <c r="J27" s="17"/>
    </row>
    <row r="28" spans="2:10" ht="26" customHeight="1" x14ac:dyDescent="0.2">
      <c r="B28" s="17">
        <v>20</v>
      </c>
      <c r="C28" s="31"/>
      <c r="D28" s="31"/>
      <c r="E28" s="17"/>
      <c r="F28" s="33"/>
      <c r="G28" s="17">
        <v>40</v>
      </c>
      <c r="H28" s="31"/>
      <c r="I28" s="31"/>
      <c r="J28" s="17"/>
    </row>
    <row r="29" spans="2:10" ht="14" x14ac:dyDescent="0.2">
      <c r="B29" s="53" t="s">
        <v>47</v>
      </c>
      <c r="C29" s="53"/>
      <c r="D29" s="53"/>
      <c r="E29" s="53"/>
      <c r="F29" s="53"/>
      <c r="G29" s="53"/>
      <c r="H29" s="53"/>
      <c r="I29" s="53"/>
      <c r="J29" s="53"/>
    </row>
    <row r="30" spans="2:10" ht="14" x14ac:dyDescent="0.2">
      <c r="B30" s="52" t="s">
        <v>48</v>
      </c>
      <c r="C30" s="52"/>
      <c r="D30" s="52"/>
      <c r="E30" s="52"/>
      <c r="F30" s="52"/>
      <c r="G30" s="52"/>
      <c r="H30" s="52"/>
      <c r="I30" s="52"/>
      <c r="J30" s="52"/>
    </row>
    <row r="31" spans="2:10" ht="26" customHeight="1" thickBot="1" x14ac:dyDescent="0.25">
      <c r="B31" s="43" t="s">
        <v>58</v>
      </c>
      <c r="C31" s="43"/>
      <c r="D31" s="43"/>
      <c r="E31" s="43"/>
      <c r="F31" s="43"/>
      <c r="G31" s="43"/>
      <c r="H31" s="43"/>
      <c r="I31" s="43"/>
    </row>
    <row r="32" spans="2:10" ht="26" customHeight="1" thickBot="1" x14ac:dyDescent="0.25">
      <c r="B32" s="38">
        <f>COUNTA(C9:C28)+COUNTA(H9:H28)</f>
        <v>0</v>
      </c>
      <c r="C32" s="37" t="s">
        <v>59</v>
      </c>
      <c r="D32" s="44">
        <f>B32*1000</f>
        <v>0</v>
      </c>
      <c r="E32" s="45"/>
      <c r="F32" s="45"/>
      <c r="G32" s="46"/>
      <c r="H32" s="37" t="s">
        <v>60</v>
      </c>
      <c r="I32" s="37"/>
    </row>
    <row r="33" spans="2:10" ht="14" x14ac:dyDescent="0.2">
      <c r="B33" s="34"/>
      <c r="C33" s="34"/>
      <c r="D33" s="34"/>
      <c r="E33" s="34"/>
      <c r="F33" s="34"/>
      <c r="G33" s="34"/>
      <c r="H33" s="34"/>
      <c r="I33" s="34"/>
      <c r="J33" s="34"/>
    </row>
    <row r="34" spans="2:10" ht="26" customHeight="1" x14ac:dyDescent="0.2">
      <c r="B34" s="43" t="s">
        <v>68</v>
      </c>
      <c r="C34" s="43"/>
      <c r="D34" s="43"/>
      <c r="E34" s="43"/>
      <c r="F34" s="43"/>
      <c r="G34" s="43"/>
      <c r="H34" s="43"/>
      <c r="I34" s="43"/>
    </row>
    <row r="35" spans="2:10" ht="26" customHeight="1" x14ac:dyDescent="0.2">
      <c r="B35" s="40"/>
      <c r="C35" s="42" t="s">
        <v>64</v>
      </c>
      <c r="D35" s="42" t="s">
        <v>65</v>
      </c>
      <c r="E35" s="54" t="s">
        <v>66</v>
      </c>
      <c r="F35" s="54"/>
      <c r="G35" s="54"/>
      <c r="H35" s="42" t="s">
        <v>67</v>
      </c>
      <c r="I35" s="42" t="s">
        <v>69</v>
      </c>
    </row>
    <row r="36" spans="2:10" ht="26" customHeight="1" x14ac:dyDescent="0.2">
      <c r="B36" s="41" t="s">
        <v>61</v>
      </c>
      <c r="C36" s="39"/>
      <c r="D36" s="39"/>
      <c r="E36" s="55"/>
      <c r="F36" s="56"/>
      <c r="G36" s="57"/>
      <c r="H36" s="39"/>
      <c r="I36" s="58">
        <f>SUM(C36:H38)</f>
        <v>0</v>
      </c>
      <c r="J36" s="34"/>
    </row>
    <row r="37" spans="2:10" ht="26" customHeight="1" x14ac:dyDescent="0.2">
      <c r="B37" s="41" t="s">
        <v>62</v>
      </c>
      <c r="C37" s="39"/>
      <c r="D37" s="39"/>
      <c r="E37" s="55"/>
      <c r="F37" s="56"/>
      <c r="G37" s="57"/>
      <c r="H37" s="39"/>
      <c r="I37" s="58"/>
      <c r="J37" s="34"/>
    </row>
    <row r="38" spans="2:10" ht="26" customHeight="1" x14ac:dyDescent="0.2">
      <c r="B38" s="41" t="s">
        <v>63</v>
      </c>
      <c r="C38" s="39"/>
      <c r="D38" s="39"/>
      <c r="E38" s="55"/>
      <c r="F38" s="56"/>
      <c r="G38" s="57"/>
      <c r="H38" s="39"/>
      <c r="I38" s="58"/>
      <c r="J38" s="34"/>
    </row>
    <row r="39" spans="2:10" ht="14.5" thickBot="1" x14ac:dyDescent="0.25">
      <c r="B39" s="34"/>
      <c r="C39" s="34"/>
      <c r="D39" s="34"/>
      <c r="E39" s="34"/>
      <c r="F39" s="34"/>
      <c r="G39" s="34"/>
      <c r="H39" s="34"/>
      <c r="I39" s="34"/>
      <c r="J39" s="34"/>
    </row>
    <row r="40" spans="2:10" ht="61" customHeight="1" thickBot="1" x14ac:dyDescent="0.25">
      <c r="B40" s="64" t="s">
        <v>46</v>
      </c>
      <c r="C40" s="65"/>
      <c r="D40" s="65"/>
      <c r="E40" s="63" t="s">
        <v>37</v>
      </c>
      <c r="F40" s="63"/>
      <c r="G40" s="63"/>
      <c r="H40" s="63"/>
      <c r="I40" s="20" t="s">
        <v>38</v>
      </c>
      <c r="J40" s="21"/>
    </row>
    <row r="41" spans="2:10" ht="8" customHeight="1" x14ac:dyDescent="0.2">
      <c r="E41" s="19"/>
      <c r="F41" s="19"/>
      <c r="G41" s="19"/>
      <c r="H41" s="19"/>
      <c r="I41" s="18"/>
    </row>
    <row r="42" spans="2:10" ht="26" customHeight="1" x14ac:dyDescent="0.2">
      <c r="B42" s="66" t="s">
        <v>42</v>
      </c>
      <c r="C42" s="66"/>
      <c r="D42" s="66"/>
      <c r="E42" s="66"/>
      <c r="F42" s="66"/>
      <c r="G42" s="66"/>
      <c r="H42" s="66"/>
      <c r="I42" s="66"/>
      <c r="J42" s="66"/>
    </row>
    <row r="43" spans="2:10" ht="26" customHeight="1" x14ac:dyDescent="0.2">
      <c r="B43" s="67" t="s">
        <v>43</v>
      </c>
      <c r="C43" s="67"/>
      <c r="D43" s="67"/>
      <c r="E43" s="67"/>
      <c r="F43" s="67"/>
      <c r="G43" s="67"/>
      <c r="H43" s="67"/>
      <c r="I43" s="67"/>
      <c r="J43" s="67"/>
    </row>
    <row r="44" spans="2:10" ht="26" customHeight="1" x14ac:dyDescent="0.2">
      <c r="B44" s="62" t="s">
        <v>71</v>
      </c>
      <c r="C44" s="62"/>
      <c r="D44" s="62"/>
      <c r="E44" s="62"/>
      <c r="F44" s="62"/>
      <c r="G44" s="62"/>
      <c r="H44" s="62"/>
      <c r="I44" s="62"/>
      <c r="J44" s="62"/>
    </row>
    <row r="45" spans="2:10" ht="26" customHeight="1" x14ac:dyDescent="0.2">
      <c r="B45" s="62" t="s">
        <v>57</v>
      </c>
      <c r="C45" s="62"/>
      <c r="D45" s="62"/>
      <c r="E45" s="62"/>
      <c r="F45" s="62"/>
      <c r="G45" s="62"/>
      <c r="H45" s="62"/>
      <c r="I45" s="62"/>
      <c r="J45" s="62"/>
    </row>
    <row r="46" spans="2:10" ht="26" customHeight="1" x14ac:dyDescent="0.2"/>
    <row r="47" spans="2:10" ht="26" customHeight="1" x14ac:dyDescent="0.2">
      <c r="B47" s="67" t="s">
        <v>45</v>
      </c>
      <c r="C47" s="67"/>
      <c r="D47" s="67"/>
      <c r="E47" s="67"/>
      <c r="F47" s="67"/>
      <c r="G47" s="67"/>
      <c r="H47" s="67"/>
      <c r="I47" s="67"/>
      <c r="J47" s="67"/>
    </row>
    <row r="48" spans="2:10" ht="26" customHeight="1" x14ac:dyDescent="0.2">
      <c r="B48" s="62" t="s">
        <v>71</v>
      </c>
      <c r="C48" s="62"/>
      <c r="D48" s="62"/>
      <c r="E48" s="62"/>
      <c r="F48" s="62"/>
      <c r="G48" s="62"/>
      <c r="H48" s="62"/>
      <c r="I48" s="62"/>
      <c r="J48" s="62"/>
    </row>
    <row r="49" spans="2:10" ht="26" customHeight="1" x14ac:dyDescent="0.2">
      <c r="B49" s="62" t="s">
        <v>57</v>
      </c>
      <c r="C49" s="62"/>
      <c r="D49" s="62"/>
      <c r="E49" s="62"/>
      <c r="F49" s="62"/>
      <c r="G49" s="62"/>
      <c r="H49" s="62"/>
      <c r="I49" s="62"/>
      <c r="J49" s="62"/>
    </row>
    <row r="50" spans="2:10" ht="26" customHeight="1" x14ac:dyDescent="0.2">
      <c r="B50" s="62" t="s">
        <v>44</v>
      </c>
      <c r="C50" s="62"/>
      <c r="D50" s="62"/>
      <c r="E50" s="62"/>
      <c r="F50" s="62"/>
      <c r="G50" s="62"/>
      <c r="H50" s="62"/>
      <c r="I50" s="62"/>
      <c r="J50" s="62"/>
    </row>
  </sheetData>
  <mergeCells count="28">
    <mergeCell ref="B48:J48"/>
    <mergeCell ref="B49:J49"/>
    <mergeCell ref="B50:J50"/>
    <mergeCell ref="E40:H40"/>
    <mergeCell ref="B40:D40"/>
    <mergeCell ref="B42:J42"/>
    <mergeCell ref="B44:J44"/>
    <mergeCell ref="B45:J45"/>
    <mergeCell ref="B43:J43"/>
    <mergeCell ref="B47:J47"/>
    <mergeCell ref="B1:I1"/>
    <mergeCell ref="C3:E3"/>
    <mergeCell ref="C5:E5"/>
    <mergeCell ref="H3:J3"/>
    <mergeCell ref="H4:J4"/>
    <mergeCell ref="H5:J5"/>
    <mergeCell ref="B34:I34"/>
    <mergeCell ref="E35:G35"/>
    <mergeCell ref="E36:G36"/>
    <mergeCell ref="E37:G37"/>
    <mergeCell ref="E38:G38"/>
    <mergeCell ref="I36:I38"/>
    <mergeCell ref="B31:I31"/>
    <mergeCell ref="D32:G32"/>
    <mergeCell ref="C4:E4"/>
    <mergeCell ref="C7:I7"/>
    <mergeCell ref="B30:J30"/>
    <mergeCell ref="B29:J29"/>
  </mergeCells>
  <phoneticPr fontId="2"/>
  <printOptions horizontalCentered="1" verticalCentered="1"/>
  <pageMargins left="0.25" right="0.25" top="0.75" bottom="0.75" header="0.3" footer="0.3"/>
  <pageSetup paperSize="9" scale="71" orientation="portrait" horizontalDpi="300" verticalDpi="300" r:id="rId1"/>
  <headerFooter alignWithMargins="0"/>
  <rowBreaks count="1" manualBreakCount="1">
    <brk id="4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4"/>
  <sheetViews>
    <sheetView view="pageBreakPreview" zoomScale="83" zoomScaleNormal="75" zoomScaleSheetLayoutView="75" workbookViewId="0">
      <selection activeCell="B54" sqref="B54"/>
    </sheetView>
  </sheetViews>
  <sheetFormatPr defaultColWidth="8.81640625" defaultRowHeight="13" x14ac:dyDescent="0.2"/>
  <cols>
    <col min="1" max="1" width="8.81640625" customWidth="1"/>
    <col min="2" max="2" width="21.81640625" customWidth="1"/>
    <col min="3" max="3" width="12.81640625" style="8" customWidth="1"/>
    <col min="4" max="4" width="2.453125" customWidth="1"/>
    <col min="5" max="5" width="8.81640625" customWidth="1"/>
    <col min="6" max="6" width="21" customWidth="1"/>
    <col min="7" max="7" width="12.81640625" style="8" customWidth="1"/>
    <col min="8" max="8" width="4" customWidth="1"/>
    <col min="9" max="9" width="8.81640625" style="9" customWidth="1"/>
  </cols>
  <sheetData>
    <row r="1" spans="1:9" ht="28.5" customHeight="1" thickBot="1" x14ac:dyDescent="0.25">
      <c r="D1" s="68" t="s">
        <v>0</v>
      </c>
      <c r="E1" s="69"/>
      <c r="F1" s="70">
        <f>選手名簿!C3</f>
        <v>0</v>
      </c>
      <c r="G1" s="71"/>
    </row>
    <row r="2" spans="1:9" ht="21" x14ac:dyDescent="0.2">
      <c r="A2" s="76" t="s">
        <v>34</v>
      </c>
      <c r="B2" s="76"/>
      <c r="C2" s="76"/>
      <c r="D2" s="76"/>
      <c r="E2" s="76"/>
      <c r="F2" s="76"/>
      <c r="G2" s="76"/>
    </row>
    <row r="3" spans="1:9" ht="21" x14ac:dyDescent="0.2">
      <c r="A3" s="76" t="s">
        <v>49</v>
      </c>
      <c r="B3" s="76"/>
      <c r="C3" s="76"/>
      <c r="D3" s="76"/>
      <c r="E3" s="76"/>
      <c r="F3" s="76"/>
      <c r="G3" s="76"/>
    </row>
    <row r="4" spans="1:9" ht="22" customHeight="1" x14ac:dyDescent="0.2">
      <c r="A4" s="77" t="s">
        <v>54</v>
      </c>
      <c r="B4" s="77"/>
      <c r="C4" s="77"/>
      <c r="D4" s="77"/>
      <c r="E4" s="77"/>
      <c r="F4" s="77"/>
      <c r="G4" s="77"/>
    </row>
    <row r="5" spans="1:9" ht="18" customHeight="1" x14ac:dyDescent="0.2">
      <c r="A5" s="7" t="s">
        <v>7</v>
      </c>
      <c r="B5" s="7" t="s">
        <v>8</v>
      </c>
      <c r="I5" s="9">
        <f>選手名簿!$C9</f>
        <v>0</v>
      </c>
    </row>
    <row r="6" spans="1:9" ht="18" customHeight="1" x14ac:dyDescent="0.2">
      <c r="A6" s="5" t="s">
        <v>6</v>
      </c>
      <c r="B6" s="5" t="s">
        <v>3</v>
      </c>
      <c r="C6" s="22" t="str">
        <f>C15</f>
        <v>ゼッケン</v>
      </c>
      <c r="D6" s="6"/>
      <c r="E6" s="5" t="s">
        <v>6</v>
      </c>
      <c r="F6" s="5" t="s">
        <v>3</v>
      </c>
      <c r="G6" s="5" t="s">
        <v>52</v>
      </c>
      <c r="I6" s="9">
        <f>選手名簿!$C10</f>
        <v>0</v>
      </c>
    </row>
    <row r="7" spans="1:9" ht="18" customHeight="1" x14ac:dyDescent="0.2">
      <c r="A7" s="1">
        <v>1</v>
      </c>
      <c r="B7" s="2"/>
      <c r="C7" s="23"/>
      <c r="D7" s="3"/>
      <c r="E7" s="1">
        <v>7</v>
      </c>
      <c r="F7" s="2"/>
      <c r="G7" s="1"/>
      <c r="I7" s="9">
        <f>選手名簿!$C11</f>
        <v>0</v>
      </c>
    </row>
    <row r="8" spans="1:9" ht="18" customHeight="1" x14ac:dyDescent="0.2">
      <c r="A8" s="1">
        <v>2</v>
      </c>
      <c r="B8" s="2"/>
      <c r="C8" s="1"/>
      <c r="D8" s="3"/>
      <c r="E8" s="1">
        <v>8</v>
      </c>
      <c r="F8" s="2"/>
      <c r="G8" s="1"/>
      <c r="I8" s="9">
        <f>選手名簿!$C12</f>
        <v>0</v>
      </c>
    </row>
    <row r="9" spans="1:9" ht="18" customHeight="1" x14ac:dyDescent="0.2">
      <c r="A9" s="1">
        <v>3</v>
      </c>
      <c r="B9" s="2"/>
      <c r="C9" s="1"/>
      <c r="D9" s="3"/>
      <c r="E9" s="1">
        <v>9</v>
      </c>
      <c r="F9" s="2"/>
      <c r="G9" s="1"/>
      <c r="I9" s="9">
        <f>選手名簿!$C13</f>
        <v>0</v>
      </c>
    </row>
    <row r="10" spans="1:9" ht="18" customHeight="1" x14ac:dyDescent="0.2">
      <c r="A10" s="1">
        <v>4</v>
      </c>
      <c r="B10" s="2"/>
      <c r="C10" s="1"/>
      <c r="D10" s="3"/>
      <c r="E10" s="1">
        <v>10</v>
      </c>
      <c r="F10" s="2"/>
      <c r="G10" s="1"/>
      <c r="I10" s="9">
        <f>選手名簿!$C14</f>
        <v>0</v>
      </c>
    </row>
    <row r="11" spans="1:9" ht="18" customHeight="1" x14ac:dyDescent="0.2">
      <c r="A11" s="1">
        <v>5</v>
      </c>
      <c r="B11" s="2"/>
      <c r="C11" s="35"/>
      <c r="D11" s="4"/>
      <c r="E11" s="1">
        <v>11</v>
      </c>
      <c r="F11" s="2"/>
      <c r="G11" s="1"/>
      <c r="I11" s="9">
        <f>選手名簿!$C15</f>
        <v>0</v>
      </c>
    </row>
    <row r="12" spans="1:9" ht="18" customHeight="1" x14ac:dyDescent="0.2">
      <c r="A12" s="1">
        <v>6</v>
      </c>
      <c r="B12" s="2"/>
      <c r="C12" s="1"/>
      <c r="D12" s="4"/>
      <c r="E12" s="1">
        <v>12</v>
      </c>
      <c r="F12" s="2"/>
      <c r="G12" s="1"/>
      <c r="I12" s="9">
        <f>選手名簿!$C16</f>
        <v>0</v>
      </c>
    </row>
    <row r="13" spans="1:9" ht="18" customHeight="1" x14ac:dyDescent="0.2">
      <c r="A13" s="8"/>
      <c r="E13" s="8"/>
      <c r="I13" s="9">
        <f>選手名簿!$C17</f>
        <v>0</v>
      </c>
    </row>
    <row r="14" spans="1:9" ht="18" customHeight="1" x14ac:dyDescent="0.2">
      <c r="A14" s="7" t="s">
        <v>7</v>
      </c>
      <c r="B14" s="7" t="s">
        <v>9</v>
      </c>
      <c r="I14" s="9">
        <f>選手名簿!$C18</f>
        <v>0</v>
      </c>
    </row>
    <row r="15" spans="1:9" ht="18" customHeight="1" x14ac:dyDescent="0.2">
      <c r="A15" s="5" t="s">
        <v>6</v>
      </c>
      <c r="B15" s="5" t="s">
        <v>3</v>
      </c>
      <c r="C15" s="5" t="s">
        <v>52</v>
      </c>
      <c r="D15" s="6"/>
      <c r="E15" s="5" t="s">
        <v>6</v>
      </c>
      <c r="F15" s="5" t="s">
        <v>3</v>
      </c>
      <c r="G15" s="5" t="s">
        <v>52</v>
      </c>
      <c r="I15" s="9">
        <f>選手名簿!$C19</f>
        <v>0</v>
      </c>
    </row>
    <row r="16" spans="1:9" ht="18" customHeight="1" x14ac:dyDescent="0.2">
      <c r="A16" s="1">
        <v>1</v>
      </c>
      <c r="B16" s="2"/>
      <c r="C16" s="23"/>
      <c r="D16" s="3"/>
      <c r="E16" s="1">
        <v>6</v>
      </c>
      <c r="F16" s="2"/>
      <c r="G16" s="1"/>
      <c r="I16" s="9">
        <f>選手名簿!$C20</f>
        <v>0</v>
      </c>
    </row>
    <row r="17" spans="1:9" ht="18" customHeight="1" x14ac:dyDescent="0.2">
      <c r="A17" s="1">
        <v>2</v>
      </c>
      <c r="B17" s="2"/>
      <c r="C17" s="1"/>
      <c r="D17" s="3"/>
      <c r="E17" s="1">
        <v>7</v>
      </c>
      <c r="F17" s="2"/>
      <c r="G17" s="1"/>
      <c r="I17" s="9">
        <f>選手名簿!$C21</f>
        <v>0</v>
      </c>
    </row>
    <row r="18" spans="1:9" ht="18" customHeight="1" x14ac:dyDescent="0.2">
      <c r="A18" s="1">
        <v>3</v>
      </c>
      <c r="B18" s="2"/>
      <c r="C18" s="1"/>
      <c r="D18" s="3"/>
      <c r="E18" s="1">
        <v>8</v>
      </c>
      <c r="F18" s="2"/>
      <c r="G18" s="1"/>
      <c r="I18" s="9">
        <f>選手名簿!$C22</f>
        <v>0</v>
      </c>
    </row>
    <row r="19" spans="1:9" ht="18" customHeight="1" x14ac:dyDescent="0.2">
      <c r="A19" s="1">
        <v>4</v>
      </c>
      <c r="B19" s="2"/>
      <c r="C19" s="1"/>
      <c r="D19" s="3"/>
      <c r="E19" s="1">
        <v>9</v>
      </c>
      <c r="F19" s="2"/>
      <c r="G19" s="1"/>
      <c r="I19" s="9">
        <f>選手名簿!$C23</f>
        <v>0</v>
      </c>
    </row>
    <row r="20" spans="1:9" ht="18" customHeight="1" x14ac:dyDescent="0.2">
      <c r="A20" s="1">
        <v>5</v>
      </c>
      <c r="B20" s="2"/>
      <c r="C20" s="1"/>
      <c r="D20" s="4"/>
      <c r="E20" s="1">
        <v>10</v>
      </c>
      <c r="F20" s="2"/>
      <c r="G20" s="1"/>
      <c r="I20" s="9">
        <f>選手名簿!$C24</f>
        <v>0</v>
      </c>
    </row>
    <row r="21" spans="1:9" ht="18" customHeight="1" x14ac:dyDescent="0.2">
      <c r="A21" s="8"/>
      <c r="E21" s="8"/>
      <c r="I21" s="9">
        <f>選手名簿!$C25</f>
        <v>0</v>
      </c>
    </row>
    <row r="22" spans="1:9" ht="18" customHeight="1" x14ac:dyDescent="0.2">
      <c r="A22" s="7" t="s">
        <v>7</v>
      </c>
      <c r="B22" s="7" t="s">
        <v>10</v>
      </c>
      <c r="I22" s="9">
        <f>選手名簿!$C26</f>
        <v>0</v>
      </c>
    </row>
    <row r="23" spans="1:9" ht="18" customHeight="1" x14ac:dyDescent="0.2">
      <c r="A23" s="5" t="s">
        <v>6</v>
      </c>
      <c r="B23" s="5" t="s">
        <v>3</v>
      </c>
      <c r="C23" s="5" t="s">
        <v>52</v>
      </c>
      <c r="D23" s="6"/>
      <c r="E23" s="5" t="s">
        <v>6</v>
      </c>
      <c r="F23" s="5" t="s">
        <v>3</v>
      </c>
      <c r="G23" s="5" t="s">
        <v>52</v>
      </c>
      <c r="I23" s="9">
        <f>選手名簿!$C27</f>
        <v>0</v>
      </c>
    </row>
    <row r="24" spans="1:9" ht="18" customHeight="1" x14ac:dyDescent="0.2">
      <c r="A24" s="1">
        <v>1</v>
      </c>
      <c r="B24" s="2"/>
      <c r="C24" s="23"/>
      <c r="D24" s="3"/>
      <c r="E24" s="1">
        <v>7</v>
      </c>
      <c r="F24" s="2"/>
      <c r="G24" s="1"/>
      <c r="I24" s="9">
        <f>選手名簿!$C28</f>
        <v>0</v>
      </c>
    </row>
    <row r="25" spans="1:9" ht="18" customHeight="1" x14ac:dyDescent="0.2">
      <c r="A25" s="1">
        <v>2</v>
      </c>
      <c r="B25" s="2"/>
      <c r="C25" s="1"/>
      <c r="D25" s="3"/>
      <c r="E25" s="1">
        <v>8</v>
      </c>
      <c r="F25" s="2"/>
      <c r="G25" s="1"/>
      <c r="I25" s="9">
        <f>選手名簿!$H9</f>
        <v>0</v>
      </c>
    </row>
    <row r="26" spans="1:9" ht="18" customHeight="1" x14ac:dyDescent="0.2">
      <c r="A26" s="1">
        <v>3</v>
      </c>
      <c r="B26" s="2"/>
      <c r="C26" s="1"/>
      <c r="D26" s="3"/>
      <c r="E26" s="1">
        <v>9</v>
      </c>
      <c r="F26" s="2"/>
      <c r="G26" s="1"/>
      <c r="I26" s="9">
        <f>選手名簿!$H10</f>
        <v>0</v>
      </c>
    </row>
    <row r="27" spans="1:9" ht="18" customHeight="1" x14ac:dyDescent="0.2">
      <c r="A27" s="1">
        <v>4</v>
      </c>
      <c r="B27" s="2"/>
      <c r="C27" s="1"/>
      <c r="D27" s="3"/>
      <c r="E27" s="1">
        <v>10</v>
      </c>
      <c r="F27" s="2"/>
      <c r="G27" s="1"/>
      <c r="I27" s="9">
        <f>選手名簿!$H11</f>
        <v>0</v>
      </c>
    </row>
    <row r="28" spans="1:9" ht="18" customHeight="1" x14ac:dyDescent="0.2">
      <c r="A28" s="1">
        <v>5</v>
      </c>
      <c r="B28" s="2"/>
      <c r="C28" s="1"/>
      <c r="D28" s="3"/>
      <c r="E28" s="1">
        <v>11</v>
      </c>
      <c r="F28" s="2"/>
      <c r="G28" s="1"/>
      <c r="I28" s="9">
        <f>選手名簿!$H12</f>
        <v>0</v>
      </c>
    </row>
    <row r="29" spans="1:9" ht="18" customHeight="1" x14ac:dyDescent="0.2">
      <c r="A29" s="1">
        <v>6</v>
      </c>
      <c r="B29" s="2"/>
      <c r="C29" s="1"/>
      <c r="D29" s="3"/>
      <c r="E29" s="1">
        <v>12</v>
      </c>
      <c r="F29" s="2"/>
      <c r="G29" s="1"/>
      <c r="I29" s="9">
        <f>選手名簿!$H12</f>
        <v>0</v>
      </c>
    </row>
    <row r="30" spans="1:9" ht="18" customHeight="1" x14ac:dyDescent="0.2">
      <c r="A30" s="8"/>
      <c r="E30" s="8"/>
      <c r="I30" s="9">
        <f>選手名簿!$H13</f>
        <v>0</v>
      </c>
    </row>
    <row r="31" spans="1:9" ht="18" customHeight="1" x14ac:dyDescent="0.2">
      <c r="A31" s="7" t="s">
        <v>7</v>
      </c>
      <c r="B31" s="7" t="s">
        <v>18</v>
      </c>
      <c r="I31" s="9">
        <f>選手名簿!$H14</f>
        <v>0</v>
      </c>
    </row>
    <row r="32" spans="1:9" ht="18" customHeight="1" x14ac:dyDescent="0.2">
      <c r="A32" s="5" t="s">
        <v>2</v>
      </c>
      <c r="B32" s="5" t="s">
        <v>3</v>
      </c>
      <c r="C32" s="5" t="s">
        <v>52</v>
      </c>
      <c r="D32" s="6"/>
      <c r="E32" s="5" t="s">
        <v>2</v>
      </c>
      <c r="F32" s="5" t="s">
        <v>3</v>
      </c>
      <c r="G32" s="5" t="s">
        <v>52</v>
      </c>
      <c r="I32" s="9">
        <f>選手名簿!$H15</f>
        <v>0</v>
      </c>
    </row>
    <row r="33" spans="1:9" ht="18" customHeight="1" x14ac:dyDescent="0.2">
      <c r="A33" s="1">
        <v>1</v>
      </c>
      <c r="B33" s="2"/>
      <c r="C33" s="1"/>
      <c r="D33" s="3"/>
      <c r="E33" s="1">
        <v>5</v>
      </c>
      <c r="F33" s="2"/>
      <c r="G33" s="1"/>
      <c r="I33" s="9">
        <f>選手名簿!$H16</f>
        <v>0</v>
      </c>
    </row>
    <row r="34" spans="1:9" ht="18" customHeight="1" x14ac:dyDescent="0.2">
      <c r="A34" s="1">
        <v>2</v>
      </c>
      <c r="B34" s="2"/>
      <c r="C34" s="1"/>
      <c r="D34" s="3"/>
      <c r="E34" s="1">
        <v>6</v>
      </c>
      <c r="F34" s="2"/>
      <c r="G34" s="1"/>
      <c r="I34" s="9">
        <f>選手名簿!$H17</f>
        <v>0</v>
      </c>
    </row>
    <row r="35" spans="1:9" ht="18" customHeight="1" x14ac:dyDescent="0.2">
      <c r="A35" s="1">
        <v>3</v>
      </c>
      <c r="B35" s="2"/>
      <c r="C35" s="1"/>
      <c r="D35" s="4"/>
      <c r="E35" s="1">
        <v>7</v>
      </c>
      <c r="F35" s="2"/>
      <c r="G35" s="1"/>
      <c r="I35" s="9">
        <f>選手名簿!$H18</f>
        <v>0</v>
      </c>
    </row>
    <row r="36" spans="1:9" ht="18" customHeight="1" x14ac:dyDescent="0.2">
      <c r="A36" s="1">
        <v>4</v>
      </c>
      <c r="B36" s="2"/>
      <c r="C36" s="1"/>
      <c r="D36" s="4"/>
      <c r="E36" s="1">
        <v>8</v>
      </c>
      <c r="F36" s="2"/>
      <c r="G36" s="1"/>
      <c r="I36" s="9">
        <f>選手名簿!$H19</f>
        <v>0</v>
      </c>
    </row>
    <row r="37" spans="1:9" ht="18" customHeight="1" thickBot="1" x14ac:dyDescent="0.25">
      <c r="A37" s="8"/>
      <c r="E37" s="8"/>
      <c r="I37" s="9">
        <f>選手名簿!$H20</f>
        <v>0</v>
      </c>
    </row>
    <row r="38" spans="1:9" ht="18" hidden="1" customHeight="1" x14ac:dyDescent="0.2">
      <c r="A38" s="7" t="s">
        <v>7</v>
      </c>
      <c r="B38" s="7" t="s">
        <v>16</v>
      </c>
      <c r="I38" s="9">
        <f>選手名簿!$H21</f>
        <v>0</v>
      </c>
    </row>
    <row r="39" spans="1:9" ht="18" hidden="1" customHeight="1" x14ac:dyDescent="0.2">
      <c r="A39" s="5" t="s">
        <v>6</v>
      </c>
      <c r="B39" s="5" t="s">
        <v>3</v>
      </c>
      <c r="C39" s="5" t="s">
        <v>52</v>
      </c>
      <c r="D39" s="6"/>
      <c r="E39" s="5" t="s">
        <v>6</v>
      </c>
      <c r="F39" s="5" t="s">
        <v>3</v>
      </c>
      <c r="G39" s="5" t="s">
        <v>52</v>
      </c>
      <c r="I39" s="9">
        <f>選手名簿!$H22</f>
        <v>0</v>
      </c>
    </row>
    <row r="40" spans="1:9" ht="18" hidden="1" customHeight="1" x14ac:dyDescent="0.2">
      <c r="A40" s="1">
        <v>1</v>
      </c>
      <c r="B40" s="2"/>
      <c r="C40" s="23"/>
      <c r="D40" s="3"/>
      <c r="E40" s="1">
        <v>5</v>
      </c>
      <c r="F40" s="2"/>
      <c r="G40" s="23"/>
      <c r="I40" s="9">
        <f>選手名簿!$H23</f>
        <v>0</v>
      </c>
    </row>
    <row r="41" spans="1:9" ht="18" hidden="1" customHeight="1" x14ac:dyDescent="0.2">
      <c r="A41" s="1">
        <v>2</v>
      </c>
      <c r="B41" s="2"/>
      <c r="C41" s="23"/>
      <c r="D41" s="3"/>
      <c r="E41" s="1">
        <v>6</v>
      </c>
      <c r="F41" s="2"/>
      <c r="G41" s="23"/>
      <c r="I41" s="9">
        <f>選手名簿!$H24</f>
        <v>0</v>
      </c>
    </row>
    <row r="42" spans="1:9" ht="18" hidden="1" customHeight="1" x14ac:dyDescent="0.2">
      <c r="A42" s="1">
        <v>3</v>
      </c>
      <c r="B42" s="2"/>
      <c r="C42" s="23"/>
      <c r="D42" s="3"/>
      <c r="E42" s="1">
        <v>7</v>
      </c>
      <c r="F42" s="2"/>
      <c r="G42" s="23"/>
      <c r="I42" s="9">
        <f>選手名簿!$H25</f>
        <v>0</v>
      </c>
    </row>
    <row r="43" spans="1:9" ht="18" hidden="1" customHeight="1" x14ac:dyDescent="0.2">
      <c r="A43" s="1">
        <v>4</v>
      </c>
      <c r="B43" s="2"/>
      <c r="C43" s="23"/>
      <c r="D43" s="4"/>
      <c r="E43" s="1">
        <v>8</v>
      </c>
      <c r="F43" s="2"/>
      <c r="G43" s="23"/>
      <c r="I43" s="9">
        <f>選手名簿!$H26</f>
        <v>0</v>
      </c>
    </row>
    <row r="44" spans="1:9" ht="18" hidden="1" customHeight="1" x14ac:dyDescent="0.2">
      <c r="A44" s="8"/>
      <c r="E44" s="8"/>
      <c r="I44" s="9">
        <f>選手名簿!$H27</f>
        <v>0</v>
      </c>
    </row>
    <row r="45" spans="1:9" ht="18" hidden="1" customHeight="1" x14ac:dyDescent="0.2">
      <c r="A45" s="7" t="s">
        <v>7</v>
      </c>
      <c r="B45" s="7" t="s">
        <v>17</v>
      </c>
      <c r="I45" s="9">
        <f>選手名簿!$H28</f>
        <v>0</v>
      </c>
    </row>
    <row r="46" spans="1:9" ht="18" hidden="1" customHeight="1" x14ac:dyDescent="0.2">
      <c r="A46" s="5" t="s">
        <v>6</v>
      </c>
      <c r="B46" s="5" t="s">
        <v>3</v>
      </c>
      <c r="C46" s="5" t="s">
        <v>52</v>
      </c>
      <c r="D46" s="6"/>
      <c r="E46" s="5" t="s">
        <v>6</v>
      </c>
      <c r="F46" s="5" t="s">
        <v>3</v>
      </c>
      <c r="G46" s="5" t="s">
        <v>52</v>
      </c>
      <c r="I46" s="9">
        <f>選手名簿!$H29</f>
        <v>0</v>
      </c>
    </row>
    <row r="47" spans="1:9" ht="18" hidden="1" customHeight="1" x14ac:dyDescent="0.2">
      <c r="A47" s="1">
        <v>1</v>
      </c>
      <c r="B47" s="2"/>
      <c r="C47" s="23"/>
      <c r="D47" s="3"/>
      <c r="E47" s="1">
        <v>5</v>
      </c>
      <c r="F47" s="2"/>
      <c r="G47" s="23"/>
      <c r="I47" s="9">
        <f>選手名簿!$H30</f>
        <v>0</v>
      </c>
    </row>
    <row r="48" spans="1:9" ht="18" hidden="1" customHeight="1" x14ac:dyDescent="0.2">
      <c r="A48" s="1">
        <v>2</v>
      </c>
      <c r="B48" s="2"/>
      <c r="C48" s="23"/>
      <c r="D48" s="3"/>
      <c r="E48" s="1">
        <v>6</v>
      </c>
      <c r="F48" s="2"/>
      <c r="G48" s="23"/>
      <c r="I48" s="9">
        <f>選手名簿!$H40</f>
        <v>0</v>
      </c>
    </row>
    <row r="49" spans="1:9" ht="18" hidden="1" customHeight="1" x14ac:dyDescent="0.2">
      <c r="A49" s="1">
        <v>3</v>
      </c>
      <c r="B49" s="2"/>
      <c r="C49" s="23"/>
      <c r="D49" s="3"/>
      <c r="E49" s="1">
        <v>7</v>
      </c>
      <c r="F49" s="2"/>
      <c r="G49" s="23"/>
      <c r="I49" s="9">
        <f>選手名簿!$H41</f>
        <v>0</v>
      </c>
    </row>
    <row r="50" spans="1:9" ht="28" hidden="1" customHeight="1" thickBot="1" x14ac:dyDescent="0.25">
      <c r="A50" s="1">
        <v>4</v>
      </c>
      <c r="B50" s="2"/>
      <c r="C50" s="23"/>
      <c r="D50" s="4"/>
      <c r="E50" s="1">
        <v>8</v>
      </c>
      <c r="F50" s="2"/>
      <c r="G50" s="23"/>
      <c r="I50" s="9">
        <f>選手名簿!$H42</f>
        <v>0</v>
      </c>
    </row>
    <row r="51" spans="1:9" ht="18" customHeight="1" thickBot="1" x14ac:dyDescent="0.25">
      <c r="D51" s="68" t="s">
        <v>0</v>
      </c>
      <c r="E51" s="69"/>
      <c r="F51" s="70">
        <f>選手名簿!C3</f>
        <v>0</v>
      </c>
      <c r="G51" s="71"/>
    </row>
    <row r="52" spans="1:9" ht="18" customHeight="1" x14ac:dyDescent="0.2">
      <c r="A52" s="7" t="s">
        <v>7</v>
      </c>
      <c r="B52" s="7" t="s">
        <v>11</v>
      </c>
    </row>
    <row r="53" spans="1:9" ht="24" x14ac:dyDescent="0.2">
      <c r="A53" s="5" t="s">
        <v>6</v>
      </c>
      <c r="B53" s="5" t="s">
        <v>3</v>
      </c>
      <c r="C53" s="36" t="s">
        <v>56</v>
      </c>
      <c r="D53" s="6"/>
      <c r="E53" s="5" t="s">
        <v>6</v>
      </c>
      <c r="F53" s="5" t="s">
        <v>3</v>
      </c>
      <c r="G53" s="36" t="s">
        <v>56</v>
      </c>
    </row>
    <row r="54" spans="1:9" ht="18" customHeight="1" x14ac:dyDescent="0.2">
      <c r="A54" s="72">
        <v>1</v>
      </c>
      <c r="B54" s="2"/>
      <c r="C54" s="23"/>
      <c r="D54" s="3"/>
      <c r="E54" s="72">
        <v>5</v>
      </c>
      <c r="F54" s="2"/>
      <c r="G54" s="23"/>
    </row>
    <row r="55" spans="1:9" ht="18" customHeight="1" x14ac:dyDescent="0.2">
      <c r="A55" s="74"/>
      <c r="B55" s="2"/>
      <c r="C55" s="23"/>
      <c r="D55" s="3"/>
      <c r="E55" s="74"/>
      <c r="F55" s="2"/>
      <c r="G55" s="23"/>
    </row>
    <row r="56" spans="1:9" ht="18" customHeight="1" x14ac:dyDescent="0.2">
      <c r="A56" s="72">
        <v>2</v>
      </c>
      <c r="B56" s="2"/>
      <c r="C56" s="23"/>
      <c r="D56" s="3"/>
      <c r="E56" s="72">
        <v>6</v>
      </c>
      <c r="F56" s="2"/>
      <c r="G56" s="23"/>
    </row>
    <row r="57" spans="1:9" ht="18" customHeight="1" x14ac:dyDescent="0.2">
      <c r="A57" s="74"/>
      <c r="B57" s="2"/>
      <c r="C57" s="23"/>
      <c r="D57" s="4"/>
      <c r="E57" s="74"/>
      <c r="F57" s="2"/>
      <c r="G57" s="23"/>
    </row>
    <row r="58" spans="1:9" ht="18" customHeight="1" x14ac:dyDescent="0.2">
      <c r="A58" s="72">
        <v>3</v>
      </c>
      <c r="B58" s="2"/>
      <c r="C58" s="23"/>
      <c r="D58" s="3"/>
      <c r="E58" s="72">
        <v>7</v>
      </c>
      <c r="F58" s="2"/>
      <c r="G58" s="23"/>
    </row>
    <row r="59" spans="1:9" ht="18" customHeight="1" x14ac:dyDescent="0.2">
      <c r="A59" s="74"/>
      <c r="B59" s="2"/>
      <c r="C59" s="23"/>
      <c r="D59" s="3"/>
      <c r="E59" s="74"/>
      <c r="F59" s="2"/>
      <c r="G59" s="23"/>
    </row>
    <row r="60" spans="1:9" ht="18" customHeight="1" x14ac:dyDescent="0.2">
      <c r="A60" s="72">
        <v>4</v>
      </c>
      <c r="B60" s="2"/>
      <c r="C60" s="23"/>
      <c r="D60" s="3"/>
      <c r="E60" s="72">
        <v>8</v>
      </c>
      <c r="F60" s="2"/>
      <c r="G60" s="23"/>
    </row>
    <row r="61" spans="1:9" ht="18" customHeight="1" x14ac:dyDescent="0.2">
      <c r="A61" s="74"/>
      <c r="B61" s="2"/>
      <c r="C61" s="23"/>
      <c r="D61" s="4"/>
      <c r="E61" s="74"/>
      <c r="F61" s="2"/>
      <c r="G61" s="23"/>
    </row>
    <row r="62" spans="1:9" ht="18" customHeight="1" x14ac:dyDescent="0.2">
      <c r="A62" s="8"/>
      <c r="E62" s="8"/>
    </row>
    <row r="63" spans="1:9" ht="18" customHeight="1" x14ac:dyDescent="0.2">
      <c r="A63" s="7" t="s">
        <v>7</v>
      </c>
      <c r="B63" s="7" t="s">
        <v>12</v>
      </c>
    </row>
    <row r="64" spans="1:9" ht="24" x14ac:dyDescent="0.2">
      <c r="A64" s="5" t="s">
        <v>2</v>
      </c>
      <c r="B64" s="5" t="s">
        <v>3</v>
      </c>
      <c r="C64" s="36" t="s">
        <v>56</v>
      </c>
      <c r="D64" s="6"/>
      <c r="E64" s="5" t="s">
        <v>2</v>
      </c>
      <c r="F64" s="5" t="s">
        <v>3</v>
      </c>
      <c r="G64" s="36" t="s">
        <v>56</v>
      </c>
    </row>
    <row r="65" spans="1:7" ht="18" customHeight="1" x14ac:dyDescent="0.2">
      <c r="A65" s="72">
        <v>1</v>
      </c>
      <c r="B65" s="2"/>
      <c r="C65" s="23"/>
      <c r="D65" s="3"/>
      <c r="E65" s="72">
        <v>3</v>
      </c>
      <c r="F65" s="2"/>
      <c r="G65" s="23"/>
    </row>
    <row r="66" spans="1:7" ht="18" customHeight="1" x14ac:dyDescent="0.2">
      <c r="A66" s="74"/>
      <c r="B66" s="2"/>
      <c r="C66" s="23"/>
      <c r="D66" s="3"/>
      <c r="E66" s="74"/>
      <c r="F66" s="2"/>
      <c r="G66" s="23"/>
    </row>
    <row r="67" spans="1:7" ht="18" customHeight="1" x14ac:dyDescent="0.2">
      <c r="A67" s="72">
        <v>2</v>
      </c>
      <c r="B67" s="2"/>
      <c r="C67" s="23"/>
      <c r="D67" s="3"/>
      <c r="E67" s="72">
        <v>4</v>
      </c>
      <c r="F67" s="2"/>
      <c r="G67" s="23"/>
    </row>
    <row r="68" spans="1:7" ht="18" customHeight="1" x14ac:dyDescent="0.2">
      <c r="A68" s="74"/>
      <c r="B68" s="2"/>
      <c r="C68" s="23"/>
      <c r="D68" s="4"/>
      <c r="E68" s="74"/>
      <c r="F68" s="2"/>
      <c r="G68" s="23"/>
    </row>
    <row r="69" spans="1:7" ht="18" customHeight="1" x14ac:dyDescent="0.2">
      <c r="A69" s="72">
        <v>3</v>
      </c>
      <c r="B69" s="2"/>
      <c r="C69" s="23"/>
      <c r="D69" s="3"/>
      <c r="E69" s="72">
        <v>7</v>
      </c>
      <c r="F69" s="2"/>
      <c r="G69" s="23"/>
    </row>
    <row r="70" spans="1:7" ht="18" customHeight="1" x14ac:dyDescent="0.2">
      <c r="A70" s="74"/>
      <c r="B70" s="2"/>
      <c r="C70" s="23"/>
      <c r="D70" s="3"/>
      <c r="E70" s="74"/>
      <c r="F70" s="2"/>
      <c r="G70" s="23"/>
    </row>
    <row r="71" spans="1:7" ht="18" customHeight="1" x14ac:dyDescent="0.2">
      <c r="A71" s="72">
        <v>4</v>
      </c>
      <c r="B71" s="2"/>
      <c r="C71" s="23"/>
      <c r="D71" s="3"/>
      <c r="E71" s="72">
        <v>8</v>
      </c>
      <c r="F71" s="2"/>
      <c r="G71" s="23"/>
    </row>
    <row r="72" spans="1:7" ht="18" customHeight="1" x14ac:dyDescent="0.2">
      <c r="A72" s="74"/>
      <c r="B72" s="2"/>
      <c r="C72" s="23"/>
      <c r="D72" s="4"/>
      <c r="E72" s="74"/>
      <c r="F72" s="2"/>
      <c r="G72" s="23"/>
    </row>
    <row r="73" spans="1:7" ht="18" customHeight="1" x14ac:dyDescent="0.2">
      <c r="A73" s="8"/>
      <c r="E73" s="8"/>
    </row>
    <row r="74" spans="1:7" ht="18" customHeight="1" x14ac:dyDescent="0.2">
      <c r="A74" s="7" t="s">
        <v>7</v>
      </c>
      <c r="B74" s="7" t="s">
        <v>13</v>
      </c>
    </row>
    <row r="75" spans="1:7" ht="24" x14ac:dyDescent="0.2">
      <c r="A75" s="5" t="s">
        <v>2</v>
      </c>
      <c r="B75" s="5" t="s">
        <v>3</v>
      </c>
      <c r="C75" s="36" t="s">
        <v>56</v>
      </c>
      <c r="D75" s="6"/>
      <c r="E75" s="5" t="s">
        <v>2</v>
      </c>
      <c r="F75" s="5" t="s">
        <v>3</v>
      </c>
      <c r="G75" s="36" t="s">
        <v>56</v>
      </c>
    </row>
    <row r="76" spans="1:7" ht="18" customHeight="1" x14ac:dyDescent="0.2">
      <c r="A76" s="72">
        <v>1</v>
      </c>
      <c r="B76" s="2"/>
      <c r="C76" s="23"/>
      <c r="D76" s="3"/>
      <c r="E76" s="72">
        <v>3</v>
      </c>
      <c r="F76" s="2"/>
      <c r="G76" s="23"/>
    </row>
    <row r="77" spans="1:7" ht="18" customHeight="1" x14ac:dyDescent="0.2">
      <c r="A77" s="74"/>
      <c r="B77" s="2"/>
      <c r="C77" s="23"/>
      <c r="D77" s="3"/>
      <c r="E77" s="74"/>
      <c r="F77" s="2"/>
      <c r="G77" s="23"/>
    </row>
    <row r="78" spans="1:7" ht="18" customHeight="1" x14ac:dyDescent="0.2">
      <c r="A78" s="72">
        <v>2</v>
      </c>
      <c r="B78" s="2"/>
      <c r="C78" s="23"/>
      <c r="D78" s="3"/>
      <c r="E78" s="72">
        <v>4</v>
      </c>
      <c r="F78" s="2"/>
      <c r="G78" s="23"/>
    </row>
    <row r="79" spans="1:7" ht="18" customHeight="1" x14ac:dyDescent="0.2">
      <c r="A79" s="74"/>
      <c r="B79" s="2"/>
      <c r="C79" s="23"/>
      <c r="D79" s="4"/>
      <c r="E79" s="74"/>
      <c r="F79" s="2"/>
      <c r="G79" s="23"/>
    </row>
    <row r="80" spans="1:7" ht="18" customHeight="1" x14ac:dyDescent="0.2">
      <c r="A80" s="72">
        <v>3</v>
      </c>
      <c r="B80" s="2"/>
      <c r="C80" s="23"/>
      <c r="D80" s="3"/>
      <c r="E80" s="72">
        <v>7</v>
      </c>
      <c r="F80" s="2"/>
      <c r="G80" s="23"/>
    </row>
    <row r="81" spans="1:7" ht="18" customHeight="1" x14ac:dyDescent="0.2">
      <c r="A81" s="74"/>
      <c r="B81" s="2"/>
      <c r="C81" s="23"/>
      <c r="D81" s="3"/>
      <c r="E81" s="74"/>
      <c r="F81" s="2"/>
      <c r="G81" s="23"/>
    </row>
    <row r="82" spans="1:7" ht="18" customHeight="1" x14ac:dyDescent="0.2">
      <c r="A82" s="72">
        <v>4</v>
      </c>
      <c r="B82" s="2"/>
      <c r="C82" s="23"/>
      <c r="D82" s="3"/>
      <c r="E82" s="72">
        <v>8</v>
      </c>
      <c r="F82" s="2"/>
      <c r="G82" s="23"/>
    </row>
    <row r="83" spans="1:7" ht="18" customHeight="1" x14ac:dyDescent="0.2">
      <c r="A83" s="74"/>
      <c r="B83" s="2"/>
      <c r="C83" s="23"/>
      <c r="D83" s="4"/>
      <c r="E83" s="74"/>
      <c r="F83" s="2"/>
      <c r="G83" s="23"/>
    </row>
    <row r="84" spans="1:7" ht="18" customHeight="1" thickBot="1" x14ac:dyDescent="0.25">
      <c r="A84" s="8"/>
      <c r="E84" s="8"/>
    </row>
    <row r="85" spans="1:7" ht="18" customHeight="1" thickBot="1" x14ac:dyDescent="0.25">
      <c r="D85" s="68" t="s">
        <v>0</v>
      </c>
      <c r="E85" s="69"/>
      <c r="F85" s="70">
        <f>選手名簿!C3</f>
        <v>0</v>
      </c>
      <c r="G85" s="71"/>
    </row>
    <row r="86" spans="1:7" ht="18" customHeight="1" x14ac:dyDescent="0.2">
      <c r="A86" s="7" t="s">
        <v>7</v>
      </c>
      <c r="B86" s="7" t="s">
        <v>14</v>
      </c>
    </row>
    <row r="87" spans="1:7" ht="24" x14ac:dyDescent="0.2">
      <c r="A87" s="5" t="s">
        <v>2</v>
      </c>
      <c r="B87" s="5" t="s">
        <v>3</v>
      </c>
      <c r="C87" s="36" t="s">
        <v>56</v>
      </c>
      <c r="D87" s="6"/>
      <c r="E87" s="5" t="s">
        <v>2</v>
      </c>
      <c r="F87" s="5" t="s">
        <v>3</v>
      </c>
      <c r="G87" s="36" t="s">
        <v>56</v>
      </c>
    </row>
    <row r="88" spans="1:7" ht="18" customHeight="1" x14ac:dyDescent="0.2">
      <c r="A88" s="72">
        <v>1</v>
      </c>
      <c r="B88" s="2"/>
      <c r="C88" s="23"/>
      <c r="D88" s="3"/>
      <c r="E88" s="72">
        <v>5</v>
      </c>
      <c r="F88" s="2"/>
      <c r="G88" s="23"/>
    </row>
    <row r="89" spans="1:7" ht="18" customHeight="1" x14ac:dyDescent="0.2">
      <c r="A89" s="73"/>
      <c r="B89" s="2"/>
      <c r="C89" s="23"/>
      <c r="D89" s="3"/>
      <c r="E89" s="73"/>
      <c r="F89" s="2"/>
      <c r="G89" s="23"/>
    </row>
    <row r="90" spans="1:7" ht="18" customHeight="1" x14ac:dyDescent="0.2">
      <c r="A90" s="73"/>
      <c r="B90" s="2"/>
      <c r="C90" s="23"/>
      <c r="D90" s="3"/>
      <c r="E90" s="73"/>
      <c r="F90" s="2"/>
      <c r="G90" s="23"/>
    </row>
    <row r="91" spans="1:7" ht="18" customHeight="1" x14ac:dyDescent="0.2">
      <c r="A91" s="74"/>
      <c r="B91" s="2"/>
      <c r="C91" s="23"/>
      <c r="D91" s="4"/>
      <c r="E91" s="74"/>
      <c r="F91" s="2"/>
      <c r="G91" s="23"/>
    </row>
    <row r="92" spans="1:7" ht="18" customHeight="1" x14ac:dyDescent="0.2">
      <c r="A92" s="72">
        <v>2</v>
      </c>
      <c r="B92" s="2"/>
      <c r="C92" s="23"/>
      <c r="D92" s="3"/>
      <c r="E92" s="72">
        <v>6</v>
      </c>
      <c r="F92" s="2"/>
      <c r="G92" s="23"/>
    </row>
    <row r="93" spans="1:7" ht="18" customHeight="1" x14ac:dyDescent="0.2">
      <c r="A93" s="73"/>
      <c r="B93" s="2"/>
      <c r="C93" s="23"/>
      <c r="D93" s="3"/>
      <c r="E93" s="73"/>
      <c r="F93" s="2"/>
      <c r="G93" s="23"/>
    </row>
    <row r="94" spans="1:7" ht="18" customHeight="1" x14ac:dyDescent="0.2">
      <c r="A94" s="73"/>
      <c r="B94" s="2"/>
      <c r="C94" s="23"/>
      <c r="D94" s="3"/>
      <c r="E94" s="73"/>
      <c r="F94" s="2"/>
      <c r="G94" s="23"/>
    </row>
    <row r="95" spans="1:7" ht="18" customHeight="1" x14ac:dyDescent="0.2">
      <c r="A95" s="74"/>
      <c r="B95" s="2"/>
      <c r="C95" s="23"/>
      <c r="D95" s="4"/>
      <c r="E95" s="74"/>
      <c r="F95" s="2"/>
      <c r="G95" s="23"/>
    </row>
    <row r="96" spans="1:7" ht="18" customHeight="1" x14ac:dyDescent="0.2">
      <c r="A96" s="72">
        <v>3</v>
      </c>
      <c r="B96" s="2"/>
      <c r="C96" s="23"/>
      <c r="D96" s="3"/>
      <c r="E96" s="72">
        <v>7</v>
      </c>
      <c r="F96" s="2"/>
      <c r="G96" s="23"/>
    </row>
    <row r="97" spans="1:7" ht="18" customHeight="1" x14ac:dyDescent="0.2">
      <c r="A97" s="73"/>
      <c r="B97" s="2"/>
      <c r="C97" s="23"/>
      <c r="D97" s="3"/>
      <c r="E97" s="73"/>
      <c r="F97" s="2"/>
      <c r="G97" s="23"/>
    </row>
    <row r="98" spans="1:7" ht="18" customHeight="1" x14ac:dyDescent="0.2">
      <c r="A98" s="73"/>
      <c r="B98" s="2"/>
      <c r="C98" s="23"/>
      <c r="D98" s="3"/>
      <c r="E98" s="73"/>
      <c r="F98" s="2"/>
      <c r="G98" s="23"/>
    </row>
    <row r="99" spans="1:7" ht="18" customHeight="1" x14ac:dyDescent="0.2">
      <c r="A99" s="74"/>
      <c r="B99" s="2"/>
      <c r="C99" s="23"/>
      <c r="D99" s="4"/>
      <c r="E99" s="74"/>
      <c r="F99" s="2"/>
      <c r="G99" s="23"/>
    </row>
    <row r="100" spans="1:7" ht="18" customHeight="1" x14ac:dyDescent="0.2">
      <c r="A100" s="72">
        <v>4</v>
      </c>
      <c r="B100" s="2"/>
      <c r="C100" s="23"/>
      <c r="D100" s="3"/>
      <c r="E100" s="72">
        <v>8</v>
      </c>
      <c r="F100" s="2"/>
      <c r="G100" s="23"/>
    </row>
    <row r="101" spans="1:7" ht="18" customHeight="1" x14ac:dyDescent="0.2">
      <c r="A101" s="73"/>
      <c r="B101" s="2"/>
      <c r="C101" s="23"/>
      <c r="D101" s="3"/>
      <c r="E101" s="73"/>
      <c r="F101" s="2"/>
      <c r="G101" s="23"/>
    </row>
    <row r="102" spans="1:7" ht="18" customHeight="1" x14ac:dyDescent="0.2">
      <c r="A102" s="73"/>
      <c r="B102" s="2"/>
      <c r="C102" s="23"/>
      <c r="D102" s="3"/>
      <c r="E102" s="73"/>
      <c r="F102" s="2"/>
      <c r="G102" s="23"/>
    </row>
    <row r="103" spans="1:7" ht="18" customHeight="1" x14ac:dyDescent="0.2">
      <c r="A103" s="74"/>
      <c r="B103" s="2"/>
      <c r="C103" s="23"/>
      <c r="D103" s="4"/>
      <c r="E103" s="74"/>
      <c r="F103" s="2"/>
      <c r="G103" s="23"/>
    </row>
    <row r="104" spans="1:7" ht="18" customHeight="1" x14ac:dyDescent="0.2">
      <c r="A104" s="8"/>
      <c r="E104" s="8"/>
    </row>
    <row r="105" spans="1:7" ht="18" customHeight="1" x14ac:dyDescent="0.2">
      <c r="A105" s="7" t="s">
        <v>7</v>
      </c>
      <c r="B105" s="7" t="s">
        <v>15</v>
      </c>
    </row>
    <row r="106" spans="1:7" ht="24" x14ac:dyDescent="0.2">
      <c r="A106" s="5" t="s">
        <v>2</v>
      </c>
      <c r="B106" s="5" t="s">
        <v>3</v>
      </c>
      <c r="C106" s="36" t="s">
        <v>56</v>
      </c>
      <c r="D106" s="6"/>
      <c r="E106" s="5" t="s">
        <v>2</v>
      </c>
      <c r="F106" s="5" t="s">
        <v>3</v>
      </c>
      <c r="G106" s="36" t="s">
        <v>56</v>
      </c>
    </row>
    <row r="107" spans="1:7" ht="18" customHeight="1" x14ac:dyDescent="0.2">
      <c r="A107" s="72">
        <v>1</v>
      </c>
      <c r="B107" s="2"/>
      <c r="C107" s="23"/>
      <c r="D107" s="3"/>
      <c r="E107" s="72">
        <v>5</v>
      </c>
      <c r="F107" s="2"/>
      <c r="G107" s="23"/>
    </row>
    <row r="108" spans="1:7" ht="18" customHeight="1" x14ac:dyDescent="0.2">
      <c r="A108" s="73"/>
      <c r="B108" s="2"/>
      <c r="C108" s="23"/>
      <c r="D108" s="3"/>
      <c r="E108" s="73"/>
      <c r="F108" s="2"/>
      <c r="G108" s="23"/>
    </row>
    <row r="109" spans="1:7" ht="18" customHeight="1" x14ac:dyDescent="0.2">
      <c r="A109" s="73"/>
      <c r="B109" s="2"/>
      <c r="C109" s="23"/>
      <c r="D109" s="3"/>
      <c r="E109" s="73"/>
      <c r="F109" s="2"/>
      <c r="G109" s="23"/>
    </row>
    <row r="110" spans="1:7" ht="18" customHeight="1" x14ac:dyDescent="0.2">
      <c r="A110" s="74"/>
      <c r="B110" s="2"/>
      <c r="C110" s="23"/>
      <c r="D110" s="4"/>
      <c r="E110" s="74"/>
      <c r="F110" s="2"/>
      <c r="G110" s="23"/>
    </row>
    <row r="111" spans="1:7" ht="18" customHeight="1" x14ac:dyDescent="0.2">
      <c r="A111" s="72">
        <v>2</v>
      </c>
      <c r="B111" s="2"/>
      <c r="C111" s="23"/>
      <c r="D111" s="3"/>
      <c r="E111" s="72">
        <v>6</v>
      </c>
      <c r="F111" s="2"/>
      <c r="G111" s="23"/>
    </row>
    <row r="112" spans="1:7" ht="18" customHeight="1" x14ac:dyDescent="0.2">
      <c r="A112" s="73"/>
      <c r="B112" s="2"/>
      <c r="C112" s="23"/>
      <c r="D112" s="3"/>
      <c r="E112" s="73"/>
      <c r="F112" s="2"/>
      <c r="G112" s="23"/>
    </row>
    <row r="113" spans="1:7" ht="18" customHeight="1" x14ac:dyDescent="0.2">
      <c r="A113" s="73"/>
      <c r="B113" s="2"/>
      <c r="C113" s="23"/>
      <c r="D113" s="3"/>
      <c r="E113" s="73"/>
      <c r="F113" s="2"/>
      <c r="G113" s="23"/>
    </row>
    <row r="114" spans="1:7" ht="18" customHeight="1" x14ac:dyDescent="0.2">
      <c r="A114" s="74"/>
      <c r="B114" s="2"/>
      <c r="C114" s="23"/>
      <c r="D114" s="4"/>
      <c r="E114" s="74"/>
      <c r="F114" s="2"/>
      <c r="G114" s="23"/>
    </row>
    <row r="115" spans="1:7" ht="18" customHeight="1" x14ac:dyDescent="0.2">
      <c r="A115" s="72">
        <v>3</v>
      </c>
      <c r="B115" s="2"/>
      <c r="C115" s="23"/>
      <c r="D115" s="3"/>
      <c r="E115" s="72">
        <v>7</v>
      </c>
      <c r="F115" s="2"/>
      <c r="G115" s="23"/>
    </row>
    <row r="116" spans="1:7" ht="18" customHeight="1" x14ac:dyDescent="0.2">
      <c r="A116" s="73"/>
      <c r="B116" s="2"/>
      <c r="C116" s="23"/>
      <c r="D116" s="3"/>
      <c r="E116" s="73"/>
      <c r="F116" s="2"/>
      <c r="G116" s="23"/>
    </row>
    <row r="117" spans="1:7" ht="18" customHeight="1" x14ac:dyDescent="0.2">
      <c r="A117" s="73"/>
      <c r="B117" s="2"/>
      <c r="C117" s="23"/>
      <c r="D117" s="3"/>
      <c r="E117" s="73"/>
      <c r="F117" s="2"/>
      <c r="G117" s="23"/>
    </row>
    <row r="118" spans="1:7" ht="18" customHeight="1" x14ac:dyDescent="0.2">
      <c r="A118" s="74"/>
      <c r="B118" s="2"/>
      <c r="C118" s="23"/>
      <c r="D118" s="4"/>
      <c r="E118" s="74"/>
      <c r="F118" s="2"/>
      <c r="G118" s="23"/>
    </row>
    <row r="119" spans="1:7" ht="18" customHeight="1" x14ac:dyDescent="0.2">
      <c r="A119" s="72">
        <v>4</v>
      </c>
      <c r="B119" s="2"/>
      <c r="C119" s="23"/>
      <c r="D119" s="3"/>
      <c r="E119" s="72">
        <v>8</v>
      </c>
      <c r="F119" s="2"/>
      <c r="G119" s="23"/>
    </row>
    <row r="120" spans="1:7" ht="18" customHeight="1" x14ac:dyDescent="0.2">
      <c r="A120" s="73"/>
      <c r="B120" s="2"/>
      <c r="C120" s="23"/>
      <c r="D120" s="3"/>
      <c r="E120" s="73"/>
      <c r="F120" s="2"/>
      <c r="G120" s="23"/>
    </row>
    <row r="121" spans="1:7" ht="18" customHeight="1" x14ac:dyDescent="0.2">
      <c r="A121" s="73"/>
      <c r="B121" s="2"/>
      <c r="C121" s="23"/>
      <c r="D121" s="3"/>
      <c r="E121" s="73"/>
      <c r="F121" s="2"/>
      <c r="G121" s="23"/>
    </row>
    <row r="122" spans="1:7" ht="18" customHeight="1" x14ac:dyDescent="0.2">
      <c r="A122" s="74"/>
      <c r="B122" s="2"/>
      <c r="C122" s="23"/>
      <c r="D122" s="4"/>
      <c r="E122" s="74"/>
      <c r="F122" s="2"/>
      <c r="G122" s="23"/>
    </row>
    <row r="123" spans="1:7" ht="18" customHeight="1" x14ac:dyDescent="0.2">
      <c r="A123" s="8"/>
      <c r="E123" s="8"/>
    </row>
    <row r="124" spans="1:7" x14ac:dyDescent="0.2">
      <c r="A124" s="75"/>
      <c r="B124" s="75"/>
      <c r="C124" s="75"/>
      <c r="D124" s="75"/>
      <c r="E124" s="75"/>
      <c r="F124" s="75"/>
      <c r="G124" s="75"/>
    </row>
  </sheetData>
  <mergeCells count="50">
    <mergeCell ref="D1:E1"/>
    <mergeCell ref="F1:G1"/>
    <mergeCell ref="A54:A55"/>
    <mergeCell ref="A56:A57"/>
    <mergeCell ref="E54:E55"/>
    <mergeCell ref="E56:E57"/>
    <mergeCell ref="A2:G2"/>
    <mergeCell ref="A3:G3"/>
    <mergeCell ref="D51:E51"/>
    <mergeCell ref="F51:G51"/>
    <mergeCell ref="A4:G4"/>
    <mergeCell ref="A124:G124"/>
    <mergeCell ref="A111:A114"/>
    <mergeCell ref="E111:E114"/>
    <mergeCell ref="A92:A95"/>
    <mergeCell ref="E92:E95"/>
    <mergeCell ref="A107:A110"/>
    <mergeCell ref="E107:E110"/>
    <mergeCell ref="A119:A122"/>
    <mergeCell ref="E119:E122"/>
    <mergeCell ref="A115:A118"/>
    <mergeCell ref="E115:E118"/>
    <mergeCell ref="E58:E59"/>
    <mergeCell ref="A60:A61"/>
    <mergeCell ref="E60:E61"/>
    <mergeCell ref="A69:A70"/>
    <mergeCell ref="E69:E70"/>
    <mergeCell ref="A65:A66"/>
    <mergeCell ref="E65:E66"/>
    <mergeCell ref="A67:A68"/>
    <mergeCell ref="E67:E68"/>
    <mergeCell ref="A58:A59"/>
    <mergeCell ref="A71:A72"/>
    <mergeCell ref="E71:E72"/>
    <mergeCell ref="A80:A81"/>
    <mergeCell ref="E80:E81"/>
    <mergeCell ref="A82:A83"/>
    <mergeCell ref="E82:E83"/>
    <mergeCell ref="A76:A77"/>
    <mergeCell ref="E76:E77"/>
    <mergeCell ref="A78:A79"/>
    <mergeCell ref="E78:E79"/>
    <mergeCell ref="D85:E85"/>
    <mergeCell ref="F85:G85"/>
    <mergeCell ref="A96:A99"/>
    <mergeCell ref="E96:E99"/>
    <mergeCell ref="A100:A103"/>
    <mergeCell ref="E100:E103"/>
    <mergeCell ref="A88:A91"/>
    <mergeCell ref="E88:E91"/>
  </mergeCells>
  <phoneticPr fontId="2"/>
  <dataValidations count="2">
    <dataValidation type="list" allowBlank="1" showInputMessage="1" showErrorMessage="1" sqref="F47:F50 F40:F43 B40:B43 B47:B50" xr:uid="{00000000-0002-0000-0100-000000000000}">
      <formula1>$I$2:$I$45</formula1>
    </dataValidation>
    <dataValidation type="list" allowBlank="1" showInputMessage="1" showErrorMessage="1" sqref="B107:B122 F24:F29 F88:F103 B88:B103 F76:F83 B76:B83 B65:B72 F107:F122 F54:F61 B54:B61 F7:F12 F33:F36 B33:B36 B24:B29 F16:F20 B16:B20 B7:B12 F65:F72" xr:uid="{00000000-0002-0000-0100-000001000000}">
      <formula1>$I$4:$I$51</formula1>
    </dataValidation>
  </dataValidations>
  <pageMargins left="0.78740157480314965" right="0.59055118110236227" top="0.59055118110236227" bottom="0.59055118110236227" header="0.51181102362204722" footer="0.51181102362204722"/>
  <pageSetup paperSize="9" scale="89" orientation="portrait" horizontalDpi="300" verticalDpi="300" r:id="rId1"/>
  <headerFooter alignWithMargins="0"/>
  <rowBreaks count="2" manualBreakCount="2">
    <brk id="50" max="7" man="1"/>
    <brk id="84" max="7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6"/>
  <sheetViews>
    <sheetView workbookViewId="0">
      <selection activeCell="U23" sqref="U23"/>
    </sheetView>
  </sheetViews>
  <sheetFormatPr defaultColWidth="11" defaultRowHeight="13" x14ac:dyDescent="0.2"/>
  <cols>
    <col min="1" max="1" width="24.453125" customWidth="1"/>
    <col min="2" max="3" width="10.81640625" style="9" customWidth="1"/>
    <col min="4" max="4" width="5.6328125" bestFit="1" customWidth="1"/>
    <col min="5" max="5" width="4.36328125" customWidth="1"/>
    <col min="6" max="6" width="3" customWidth="1"/>
    <col min="7" max="9" width="10.81640625" style="26" customWidth="1"/>
    <col min="10" max="10" width="5.1796875" style="28" customWidth="1"/>
    <col min="11" max="11" width="11.6328125" style="26" customWidth="1"/>
    <col min="12" max="12" width="3.1796875" style="26" customWidth="1"/>
    <col min="13" max="15" width="10.81640625" style="26" hidden="1" customWidth="1"/>
    <col min="16" max="16" width="4.1796875" style="28" hidden="1" customWidth="1"/>
    <col min="17" max="17" width="4.1796875" style="26" customWidth="1"/>
    <col min="18" max="20" width="10.81640625" style="26" customWidth="1"/>
    <col min="21" max="21" width="12.1796875" style="28" customWidth="1"/>
    <col min="22" max="22" width="4.81640625" style="28" customWidth="1"/>
    <col min="23" max="23" width="3.6328125" style="26" customWidth="1"/>
    <col min="24" max="27" width="10.81640625" style="26" customWidth="1"/>
    <col min="28" max="28" width="4.1796875" style="28" customWidth="1"/>
  </cols>
  <sheetData>
    <row r="1" spans="1:28" ht="28" customHeight="1" x14ac:dyDescent="0.2">
      <c r="A1" t="s">
        <v>33</v>
      </c>
    </row>
    <row r="2" spans="1:28" x14ac:dyDescent="0.2">
      <c r="A2" s="25" t="s">
        <v>50</v>
      </c>
      <c r="B2" s="10" t="s">
        <v>20</v>
      </c>
      <c r="C2" s="10" t="s">
        <v>19</v>
      </c>
      <c r="D2" s="2" t="s">
        <v>35</v>
      </c>
    </row>
    <row r="3" spans="1:28" x14ac:dyDescent="0.2">
      <c r="A3" s="10">
        <f>選手名簿!$C$3</f>
        <v>0</v>
      </c>
      <c r="B3" s="10">
        <f>選手名簿!$C9</f>
        <v>0</v>
      </c>
      <c r="C3" s="10">
        <f>選手名簿!D9</f>
        <v>0</v>
      </c>
      <c r="D3" s="10" t="str">
        <f>"中"&amp;選手名簿!E9</f>
        <v>中</v>
      </c>
      <c r="G3" s="27" t="s">
        <v>21</v>
      </c>
      <c r="H3" s="27">
        <f>エントリー表!B7</f>
        <v>0</v>
      </c>
      <c r="I3" s="27">
        <f>選手名簿!$C$3</f>
        <v>0</v>
      </c>
      <c r="J3" s="29">
        <v>1</v>
      </c>
      <c r="K3" s="27">
        <f>エントリー表!C7</f>
        <v>0</v>
      </c>
      <c r="M3" s="27" t="s">
        <v>26</v>
      </c>
      <c r="N3" s="27">
        <f>エントリー表!B40</f>
        <v>0</v>
      </c>
      <c r="O3" s="27">
        <f>選手名簿!$C$3</f>
        <v>0</v>
      </c>
      <c r="P3" s="29">
        <v>1</v>
      </c>
      <c r="R3" s="79" t="s">
        <v>28</v>
      </c>
      <c r="S3" s="27">
        <f>エントリー表!B54</f>
        <v>0</v>
      </c>
      <c r="T3" s="27">
        <f>選手名簿!$C$3</f>
        <v>0</v>
      </c>
      <c r="U3" s="27">
        <f>エントリー表!C54</f>
        <v>0</v>
      </c>
      <c r="V3" s="78">
        <v>1</v>
      </c>
      <c r="X3" s="79" t="s">
        <v>31</v>
      </c>
      <c r="Y3" s="27">
        <f>エントリー表!B88</f>
        <v>0</v>
      </c>
      <c r="Z3" s="27">
        <f>選手名簿!$C$3</f>
        <v>0</v>
      </c>
      <c r="AA3" s="27">
        <f>エントリー表!C88</f>
        <v>0</v>
      </c>
      <c r="AB3" s="78">
        <v>1</v>
      </c>
    </row>
    <row r="4" spans="1:28" x14ac:dyDescent="0.2">
      <c r="A4" s="10">
        <f>選手名簿!$C$3</f>
        <v>0</v>
      </c>
      <c r="B4" s="10">
        <f>選手名簿!$C10</f>
        <v>0</v>
      </c>
      <c r="C4" s="10">
        <f>選手名簿!D10</f>
        <v>0</v>
      </c>
      <c r="D4" s="10" t="str">
        <f>"中"&amp;選手名簿!E10</f>
        <v>中</v>
      </c>
      <c r="G4" s="27" t="s">
        <v>21</v>
      </c>
      <c r="H4" s="27">
        <f>エントリー表!B8</f>
        <v>0</v>
      </c>
      <c r="I4" s="27">
        <f>選手名簿!$C$3</f>
        <v>0</v>
      </c>
      <c r="J4" s="29">
        <v>2</v>
      </c>
      <c r="K4" s="27">
        <f>エントリー表!C8</f>
        <v>0</v>
      </c>
      <c r="M4" s="27" t="s">
        <v>26</v>
      </c>
      <c r="N4" s="27">
        <f>エントリー表!B41</f>
        <v>0</v>
      </c>
      <c r="O4" s="27">
        <f>選手名簿!$C$3</f>
        <v>0</v>
      </c>
      <c r="P4" s="29">
        <v>2</v>
      </c>
      <c r="R4" s="79"/>
      <c r="S4" s="27">
        <f>エントリー表!B55</f>
        <v>0</v>
      </c>
      <c r="T4" s="27">
        <f>選手名簿!$C$3</f>
        <v>0</v>
      </c>
      <c r="U4" s="27">
        <f>エントリー表!C55</f>
        <v>0</v>
      </c>
      <c r="V4" s="78"/>
      <c r="X4" s="79"/>
      <c r="Y4" s="27">
        <f>エントリー表!B89</f>
        <v>0</v>
      </c>
      <c r="Z4" s="27">
        <f>選手名簿!$C$3</f>
        <v>0</v>
      </c>
      <c r="AA4" s="27">
        <f>エントリー表!C89</f>
        <v>0</v>
      </c>
      <c r="AB4" s="78"/>
    </row>
    <row r="5" spans="1:28" x14ac:dyDescent="0.2">
      <c r="A5" s="10">
        <f>選手名簿!$C$3</f>
        <v>0</v>
      </c>
      <c r="B5" s="10">
        <f>選手名簿!$C11</f>
        <v>0</v>
      </c>
      <c r="C5" s="10">
        <f>選手名簿!D11</f>
        <v>0</v>
      </c>
      <c r="D5" s="10" t="str">
        <f>"中"&amp;選手名簿!E11</f>
        <v>中</v>
      </c>
      <c r="G5" s="27" t="s">
        <v>21</v>
      </c>
      <c r="H5" s="27">
        <f>エントリー表!B9</f>
        <v>0</v>
      </c>
      <c r="I5" s="27">
        <f>選手名簿!$C$3</f>
        <v>0</v>
      </c>
      <c r="J5" s="29">
        <v>3</v>
      </c>
      <c r="K5" s="27">
        <f>エントリー表!C9</f>
        <v>0</v>
      </c>
      <c r="M5" s="27" t="s">
        <v>26</v>
      </c>
      <c r="N5" s="27">
        <f>エントリー表!B42</f>
        <v>0</v>
      </c>
      <c r="O5" s="27">
        <f>選手名簿!$C$3</f>
        <v>0</v>
      </c>
      <c r="P5" s="29">
        <v>3</v>
      </c>
      <c r="R5" s="79" t="s">
        <v>28</v>
      </c>
      <c r="S5" s="27">
        <f>エントリー表!B56</f>
        <v>0</v>
      </c>
      <c r="T5" s="27">
        <f>選手名簿!$C$3</f>
        <v>0</v>
      </c>
      <c r="U5" s="27">
        <f>エントリー表!C56</f>
        <v>0</v>
      </c>
      <c r="V5" s="78">
        <v>2</v>
      </c>
      <c r="X5" s="79"/>
      <c r="Y5" s="27">
        <f>エントリー表!B90</f>
        <v>0</v>
      </c>
      <c r="Z5" s="27">
        <f>選手名簿!$C$3</f>
        <v>0</v>
      </c>
      <c r="AA5" s="27">
        <f>エントリー表!C90</f>
        <v>0</v>
      </c>
      <c r="AB5" s="78"/>
    </row>
    <row r="6" spans="1:28" x14ac:dyDescent="0.2">
      <c r="A6" s="10">
        <f>選手名簿!$C$3</f>
        <v>0</v>
      </c>
      <c r="B6" s="10">
        <f>選手名簿!$C12</f>
        <v>0</v>
      </c>
      <c r="C6" s="10">
        <f>選手名簿!D12</f>
        <v>0</v>
      </c>
      <c r="D6" s="10" t="str">
        <f>"中"&amp;選手名簿!E12</f>
        <v>中</v>
      </c>
      <c r="G6" s="27" t="s">
        <v>21</v>
      </c>
      <c r="H6" s="27">
        <f>エントリー表!B10</f>
        <v>0</v>
      </c>
      <c r="I6" s="27">
        <f>選手名簿!$C$3</f>
        <v>0</v>
      </c>
      <c r="J6" s="29">
        <v>4</v>
      </c>
      <c r="K6" s="27">
        <f>エントリー表!C10</f>
        <v>0</v>
      </c>
      <c r="M6" s="27" t="s">
        <v>26</v>
      </c>
      <c r="N6" s="27">
        <f>エントリー表!B43</f>
        <v>0</v>
      </c>
      <c r="O6" s="27">
        <f>選手名簿!$C$3</f>
        <v>0</v>
      </c>
      <c r="P6" s="29">
        <v>4</v>
      </c>
      <c r="R6" s="79"/>
      <c r="S6" s="27">
        <f>エントリー表!B57</f>
        <v>0</v>
      </c>
      <c r="T6" s="27">
        <f>選手名簿!$C$3</f>
        <v>0</v>
      </c>
      <c r="U6" s="27">
        <f>エントリー表!C57</f>
        <v>0</v>
      </c>
      <c r="V6" s="78"/>
      <c r="X6" s="79"/>
      <c r="Y6" s="27">
        <f>エントリー表!B91</f>
        <v>0</v>
      </c>
      <c r="Z6" s="27">
        <f>選手名簿!$C$3</f>
        <v>0</v>
      </c>
      <c r="AA6" s="27">
        <f>エントリー表!C91</f>
        <v>0</v>
      </c>
      <c r="AB6" s="78"/>
    </row>
    <row r="7" spans="1:28" x14ac:dyDescent="0.2">
      <c r="A7" s="10">
        <f>選手名簿!$C$3</f>
        <v>0</v>
      </c>
      <c r="B7" s="10">
        <f>選手名簿!$C13</f>
        <v>0</v>
      </c>
      <c r="C7" s="10">
        <f>選手名簿!D13</f>
        <v>0</v>
      </c>
      <c r="D7" s="10" t="str">
        <f>"中"&amp;選手名簿!E13</f>
        <v>中</v>
      </c>
      <c r="G7" s="27" t="s">
        <v>21</v>
      </c>
      <c r="H7" s="27">
        <f>エントリー表!B11</f>
        <v>0</v>
      </c>
      <c r="I7" s="27">
        <f>選手名簿!$C$3</f>
        <v>0</v>
      </c>
      <c r="J7" s="29">
        <v>5</v>
      </c>
      <c r="K7" s="27">
        <f>エントリー表!C11</f>
        <v>0</v>
      </c>
      <c r="M7" s="27" t="s">
        <v>26</v>
      </c>
      <c r="N7" s="27">
        <f>エントリー表!F40</f>
        <v>0</v>
      </c>
      <c r="O7" s="27">
        <f>選手名簿!$C$3</f>
        <v>0</v>
      </c>
      <c r="P7" s="29">
        <v>5</v>
      </c>
      <c r="R7" s="79" t="s">
        <v>28</v>
      </c>
      <c r="S7" s="27">
        <f>エントリー表!B58</f>
        <v>0</v>
      </c>
      <c r="T7" s="27">
        <f>選手名簿!$C$3</f>
        <v>0</v>
      </c>
      <c r="U7" s="27">
        <f>エントリー表!C58</f>
        <v>0</v>
      </c>
      <c r="V7" s="78">
        <v>3</v>
      </c>
      <c r="X7" s="79" t="s">
        <v>31</v>
      </c>
      <c r="Y7" s="27">
        <f>エントリー表!B92</f>
        <v>0</v>
      </c>
      <c r="Z7" s="27">
        <f>選手名簿!$C$3</f>
        <v>0</v>
      </c>
      <c r="AA7" s="27">
        <f>エントリー表!C92</f>
        <v>0</v>
      </c>
      <c r="AB7" s="78">
        <v>2</v>
      </c>
    </row>
    <row r="8" spans="1:28" x14ac:dyDescent="0.2">
      <c r="A8" s="10">
        <f>選手名簿!$C$3</f>
        <v>0</v>
      </c>
      <c r="B8" s="10">
        <f>選手名簿!$C14</f>
        <v>0</v>
      </c>
      <c r="C8" s="10">
        <f>選手名簿!D14</f>
        <v>0</v>
      </c>
      <c r="D8" s="10" t="str">
        <f>"中"&amp;選手名簿!E14</f>
        <v>中</v>
      </c>
      <c r="G8" s="27" t="s">
        <v>21</v>
      </c>
      <c r="H8" s="27">
        <f>エントリー表!B12</f>
        <v>0</v>
      </c>
      <c r="I8" s="27">
        <f>選手名簿!$C$3</f>
        <v>0</v>
      </c>
      <c r="J8" s="29">
        <v>6</v>
      </c>
      <c r="K8" s="27">
        <f>エントリー表!C12</f>
        <v>0</v>
      </c>
      <c r="M8" s="27" t="s">
        <v>26</v>
      </c>
      <c r="N8" s="27">
        <f>エントリー表!F41</f>
        <v>0</v>
      </c>
      <c r="O8" s="27">
        <f>選手名簿!$C$3</f>
        <v>0</v>
      </c>
      <c r="P8" s="29">
        <v>6</v>
      </c>
      <c r="R8" s="79"/>
      <c r="S8" s="27">
        <f>エントリー表!B59</f>
        <v>0</v>
      </c>
      <c r="T8" s="27">
        <f>選手名簿!$C$3</f>
        <v>0</v>
      </c>
      <c r="U8" s="27">
        <f>エントリー表!C59</f>
        <v>0</v>
      </c>
      <c r="V8" s="78"/>
      <c r="X8" s="79"/>
      <c r="Y8" s="27">
        <f>エントリー表!B93</f>
        <v>0</v>
      </c>
      <c r="Z8" s="27">
        <f>選手名簿!$C$3</f>
        <v>0</v>
      </c>
      <c r="AA8" s="27">
        <f>エントリー表!C93</f>
        <v>0</v>
      </c>
      <c r="AB8" s="78"/>
    </row>
    <row r="9" spans="1:28" x14ac:dyDescent="0.2">
      <c r="A9" s="10">
        <f>選手名簿!$C$3</f>
        <v>0</v>
      </c>
      <c r="B9" s="10">
        <f>選手名簿!$C15</f>
        <v>0</v>
      </c>
      <c r="C9" s="10">
        <f>選手名簿!D15</f>
        <v>0</v>
      </c>
      <c r="D9" s="10" t="str">
        <f>"中"&amp;選手名簿!E15</f>
        <v>中</v>
      </c>
      <c r="G9" s="27" t="s">
        <v>21</v>
      </c>
      <c r="H9" s="27">
        <f>エントリー表!F7</f>
        <v>0</v>
      </c>
      <c r="I9" s="27">
        <f>選手名簿!$C$3</f>
        <v>0</v>
      </c>
      <c r="J9" s="29">
        <v>7</v>
      </c>
      <c r="K9" s="27">
        <f>エントリー表!G7</f>
        <v>0</v>
      </c>
      <c r="M9" s="27" t="s">
        <v>26</v>
      </c>
      <c r="N9" s="27">
        <f>エントリー表!F42</f>
        <v>0</v>
      </c>
      <c r="O9" s="27">
        <f>選手名簿!$C$3</f>
        <v>0</v>
      </c>
      <c r="P9" s="29">
        <v>7</v>
      </c>
      <c r="R9" s="79" t="s">
        <v>28</v>
      </c>
      <c r="S9" s="27">
        <f>エントリー表!B60</f>
        <v>0</v>
      </c>
      <c r="T9" s="27">
        <f>選手名簿!$C$3</f>
        <v>0</v>
      </c>
      <c r="U9" s="27">
        <f>エントリー表!C60</f>
        <v>0</v>
      </c>
      <c r="V9" s="78">
        <v>4</v>
      </c>
      <c r="X9" s="79"/>
      <c r="Y9" s="27">
        <f>エントリー表!B94</f>
        <v>0</v>
      </c>
      <c r="Z9" s="27">
        <f>選手名簿!$C$3</f>
        <v>0</v>
      </c>
      <c r="AA9" s="27">
        <f>エントリー表!C94</f>
        <v>0</v>
      </c>
      <c r="AB9" s="78"/>
    </row>
    <row r="10" spans="1:28" x14ac:dyDescent="0.2">
      <c r="A10" s="10">
        <f>選手名簿!$C$3</f>
        <v>0</v>
      </c>
      <c r="B10" s="10">
        <f>選手名簿!$C16</f>
        <v>0</v>
      </c>
      <c r="C10" s="10">
        <f>選手名簿!D16</f>
        <v>0</v>
      </c>
      <c r="D10" s="10" t="str">
        <f>"中"&amp;選手名簿!E16</f>
        <v>中</v>
      </c>
      <c r="G10" s="27" t="s">
        <v>21</v>
      </c>
      <c r="H10" s="27">
        <f>エントリー表!F8</f>
        <v>0</v>
      </c>
      <c r="I10" s="27">
        <f>選手名簿!$C$3</f>
        <v>0</v>
      </c>
      <c r="J10" s="29">
        <v>8</v>
      </c>
      <c r="K10" s="27">
        <f>エントリー表!G8</f>
        <v>0</v>
      </c>
      <c r="M10" s="27" t="s">
        <v>26</v>
      </c>
      <c r="N10" s="27">
        <f>エントリー表!F43</f>
        <v>0</v>
      </c>
      <c r="O10" s="27">
        <f>選手名簿!$C$3</f>
        <v>0</v>
      </c>
      <c r="P10" s="29">
        <v>8</v>
      </c>
      <c r="R10" s="79"/>
      <c r="S10" s="27">
        <f>エントリー表!B61</f>
        <v>0</v>
      </c>
      <c r="T10" s="27">
        <f>選手名簿!$C$3</f>
        <v>0</v>
      </c>
      <c r="U10" s="27">
        <f>エントリー表!C61</f>
        <v>0</v>
      </c>
      <c r="V10" s="78"/>
      <c r="X10" s="79"/>
      <c r="Y10" s="27">
        <f>エントリー表!B95</f>
        <v>0</v>
      </c>
      <c r="Z10" s="27">
        <f>選手名簿!$C$3</f>
        <v>0</v>
      </c>
      <c r="AA10" s="27">
        <f>エントリー表!C95</f>
        <v>0</v>
      </c>
      <c r="AB10" s="78"/>
    </row>
    <row r="11" spans="1:28" x14ac:dyDescent="0.2">
      <c r="A11" s="10">
        <f>選手名簿!$C$3</f>
        <v>0</v>
      </c>
      <c r="B11" s="10">
        <f>選手名簿!$C17</f>
        <v>0</v>
      </c>
      <c r="C11" s="10">
        <f>選手名簿!D17</f>
        <v>0</v>
      </c>
      <c r="D11" s="10" t="str">
        <f>"中"&amp;選手名簿!E17</f>
        <v>中</v>
      </c>
      <c r="G11" s="27" t="s">
        <v>21</v>
      </c>
      <c r="H11" s="27">
        <f>エントリー表!F9</f>
        <v>0</v>
      </c>
      <c r="I11" s="27">
        <f>選手名簿!$C$3</f>
        <v>0</v>
      </c>
      <c r="J11" s="29">
        <v>9</v>
      </c>
      <c r="K11" s="27">
        <f>エントリー表!G9</f>
        <v>0</v>
      </c>
      <c r="M11" s="27" t="s">
        <v>27</v>
      </c>
      <c r="N11" s="27">
        <f>エントリー表!B47</f>
        <v>0</v>
      </c>
      <c r="O11" s="27">
        <f>選手名簿!$C$3</f>
        <v>0</v>
      </c>
      <c r="P11" s="29">
        <v>1</v>
      </c>
      <c r="R11" s="79" t="s">
        <v>28</v>
      </c>
      <c r="S11" s="27">
        <f>エントリー表!F54</f>
        <v>0</v>
      </c>
      <c r="T11" s="27">
        <f>選手名簿!$C$3</f>
        <v>0</v>
      </c>
      <c r="U11" s="27">
        <f>エントリー表!G54</f>
        <v>0</v>
      </c>
      <c r="V11" s="78">
        <v>5</v>
      </c>
      <c r="X11" s="79" t="s">
        <v>31</v>
      </c>
      <c r="Y11" s="27">
        <f>エントリー表!B96</f>
        <v>0</v>
      </c>
      <c r="Z11" s="27">
        <f>選手名簿!$C$3</f>
        <v>0</v>
      </c>
      <c r="AA11" s="27">
        <f>エントリー表!C96</f>
        <v>0</v>
      </c>
      <c r="AB11" s="78">
        <v>3</v>
      </c>
    </row>
    <row r="12" spans="1:28" x14ac:dyDescent="0.2">
      <c r="A12" s="10">
        <f>選手名簿!$C$3</f>
        <v>0</v>
      </c>
      <c r="B12" s="10">
        <f>選手名簿!$C18</f>
        <v>0</v>
      </c>
      <c r="C12" s="10">
        <f>選手名簿!D18</f>
        <v>0</v>
      </c>
      <c r="D12" s="10" t="str">
        <f>"中"&amp;選手名簿!E18</f>
        <v>中</v>
      </c>
      <c r="G12" s="27" t="s">
        <v>21</v>
      </c>
      <c r="H12" s="27">
        <f>エントリー表!F9</f>
        <v>0</v>
      </c>
      <c r="I12" s="27">
        <f>選手名簿!$C$3</f>
        <v>0</v>
      </c>
      <c r="J12" s="29">
        <v>10</v>
      </c>
      <c r="K12" s="27">
        <f>エントリー表!G9</f>
        <v>0</v>
      </c>
      <c r="M12" s="27" t="s">
        <v>27</v>
      </c>
      <c r="N12" s="27">
        <f>エントリー表!B48</f>
        <v>0</v>
      </c>
      <c r="O12" s="27">
        <f>選手名簿!$C$3</f>
        <v>0</v>
      </c>
      <c r="P12" s="29">
        <v>2</v>
      </c>
      <c r="R12" s="79"/>
      <c r="S12" s="27">
        <f>エントリー表!F55</f>
        <v>0</v>
      </c>
      <c r="T12" s="27">
        <f>選手名簿!$C$3</f>
        <v>0</v>
      </c>
      <c r="U12" s="27">
        <f>エントリー表!G55</f>
        <v>0</v>
      </c>
      <c r="V12" s="78"/>
      <c r="X12" s="79"/>
      <c r="Y12" s="27">
        <f>エントリー表!B97</f>
        <v>0</v>
      </c>
      <c r="Z12" s="27">
        <f>選手名簿!$C$3</f>
        <v>0</v>
      </c>
      <c r="AA12" s="27">
        <f>エントリー表!C97</f>
        <v>0</v>
      </c>
      <c r="AB12" s="78"/>
    </row>
    <row r="13" spans="1:28" x14ac:dyDescent="0.2">
      <c r="A13" s="10">
        <f>選手名簿!$C$3</f>
        <v>0</v>
      </c>
      <c r="B13" s="10">
        <f>選手名簿!$C19</f>
        <v>0</v>
      </c>
      <c r="C13" s="10">
        <f>選手名簿!D19</f>
        <v>0</v>
      </c>
      <c r="D13" s="10" t="str">
        <f>"中"&amp;選手名簿!E19</f>
        <v>中</v>
      </c>
      <c r="G13" s="27" t="s">
        <v>21</v>
      </c>
      <c r="H13" s="27">
        <f>エントリー表!F11</f>
        <v>0</v>
      </c>
      <c r="I13" s="27">
        <f>選手名簿!$C$3</f>
        <v>0</v>
      </c>
      <c r="J13" s="29">
        <v>11</v>
      </c>
      <c r="K13" s="27">
        <f>エントリー表!G11</f>
        <v>0</v>
      </c>
      <c r="M13" s="27" t="s">
        <v>27</v>
      </c>
      <c r="N13" s="27">
        <f>エントリー表!B49</f>
        <v>0</v>
      </c>
      <c r="O13" s="27">
        <f>選手名簿!$C$3</f>
        <v>0</v>
      </c>
      <c r="P13" s="29">
        <v>3</v>
      </c>
      <c r="R13" s="79" t="s">
        <v>28</v>
      </c>
      <c r="S13" s="27">
        <f>エントリー表!F56</f>
        <v>0</v>
      </c>
      <c r="T13" s="27">
        <f>選手名簿!$C$3</f>
        <v>0</v>
      </c>
      <c r="U13" s="27">
        <f>エントリー表!G56</f>
        <v>0</v>
      </c>
      <c r="V13" s="78">
        <v>6</v>
      </c>
      <c r="X13" s="79"/>
      <c r="Y13" s="27">
        <f>エントリー表!B98</f>
        <v>0</v>
      </c>
      <c r="Z13" s="27">
        <f>選手名簿!$C$3</f>
        <v>0</v>
      </c>
      <c r="AA13" s="27">
        <f>エントリー表!C98</f>
        <v>0</v>
      </c>
      <c r="AB13" s="78"/>
    </row>
    <row r="14" spans="1:28" x14ac:dyDescent="0.2">
      <c r="A14" s="10">
        <f>選手名簿!$C$3</f>
        <v>0</v>
      </c>
      <c r="B14" s="10">
        <f>選手名簿!$C20</f>
        <v>0</v>
      </c>
      <c r="C14" s="10">
        <f>選手名簿!D20</f>
        <v>0</v>
      </c>
      <c r="D14" s="10" t="str">
        <f>"中"&amp;選手名簿!E20</f>
        <v>中</v>
      </c>
      <c r="G14" s="27" t="s">
        <v>21</v>
      </c>
      <c r="H14" s="27">
        <f>エントリー表!F12</f>
        <v>0</v>
      </c>
      <c r="I14" s="27">
        <f>選手名簿!$C$3</f>
        <v>0</v>
      </c>
      <c r="J14" s="29">
        <v>12</v>
      </c>
      <c r="K14" s="27">
        <f>エントリー表!G12</f>
        <v>0</v>
      </c>
      <c r="M14" s="27" t="s">
        <v>27</v>
      </c>
      <c r="N14" s="27">
        <f>エントリー表!B50</f>
        <v>0</v>
      </c>
      <c r="O14" s="27">
        <f>選手名簿!$C$3</f>
        <v>0</v>
      </c>
      <c r="P14" s="29">
        <v>4</v>
      </c>
      <c r="R14" s="79"/>
      <c r="S14" s="27">
        <f>エントリー表!F57</f>
        <v>0</v>
      </c>
      <c r="T14" s="27">
        <f>選手名簿!$C$3</f>
        <v>0</v>
      </c>
      <c r="U14" s="27">
        <f>エントリー表!G57</f>
        <v>0</v>
      </c>
      <c r="V14" s="78"/>
      <c r="X14" s="79"/>
      <c r="Y14" s="27">
        <f>エントリー表!B99</f>
        <v>0</v>
      </c>
      <c r="Z14" s="27">
        <f>選手名簿!$C$3</f>
        <v>0</v>
      </c>
      <c r="AA14" s="27">
        <f>エントリー表!C99</f>
        <v>0</v>
      </c>
      <c r="AB14" s="78"/>
    </row>
    <row r="15" spans="1:28" x14ac:dyDescent="0.2">
      <c r="A15" s="10">
        <f>選手名簿!$C$3</f>
        <v>0</v>
      </c>
      <c r="B15" s="10">
        <f>選手名簿!$C21</f>
        <v>0</v>
      </c>
      <c r="C15" s="10">
        <f>選手名簿!D21</f>
        <v>0</v>
      </c>
      <c r="D15" s="10" t="str">
        <f>"中"&amp;選手名簿!E21</f>
        <v>中</v>
      </c>
      <c r="G15" s="27" t="s">
        <v>23</v>
      </c>
      <c r="H15" s="27">
        <f>エントリー表!B16</f>
        <v>0</v>
      </c>
      <c r="I15" s="27">
        <f>選手名簿!$C$3</f>
        <v>0</v>
      </c>
      <c r="J15" s="29">
        <v>1</v>
      </c>
      <c r="K15" s="27">
        <f>エントリー表!C16</f>
        <v>0</v>
      </c>
      <c r="M15" s="27" t="s">
        <v>27</v>
      </c>
      <c r="N15" s="27">
        <f>エントリー表!F47</f>
        <v>0</v>
      </c>
      <c r="O15" s="27">
        <f>選手名簿!$C$3</f>
        <v>0</v>
      </c>
      <c r="P15" s="29">
        <v>5</v>
      </c>
      <c r="R15" s="79" t="s">
        <v>28</v>
      </c>
      <c r="S15" s="27">
        <f>エントリー表!F58</f>
        <v>0</v>
      </c>
      <c r="T15" s="27">
        <f>選手名簿!$C$3</f>
        <v>0</v>
      </c>
      <c r="U15" s="27">
        <f>エントリー表!G58</f>
        <v>0</v>
      </c>
      <c r="V15" s="78">
        <v>7</v>
      </c>
      <c r="X15" s="79" t="s">
        <v>31</v>
      </c>
      <c r="Y15" s="27">
        <f>エントリー表!B100</f>
        <v>0</v>
      </c>
      <c r="Z15" s="27">
        <f>選手名簿!$C$3</f>
        <v>0</v>
      </c>
      <c r="AA15" s="27">
        <f>エントリー表!C100</f>
        <v>0</v>
      </c>
      <c r="AB15" s="78">
        <v>4</v>
      </c>
    </row>
    <row r="16" spans="1:28" x14ac:dyDescent="0.2">
      <c r="A16" s="10">
        <f>選手名簿!$C$3</f>
        <v>0</v>
      </c>
      <c r="B16" s="10">
        <f>選手名簿!$C22</f>
        <v>0</v>
      </c>
      <c r="C16" s="10">
        <f>選手名簿!D22</f>
        <v>0</v>
      </c>
      <c r="D16" s="10" t="str">
        <f>"中"&amp;選手名簿!E22</f>
        <v>中</v>
      </c>
      <c r="G16" s="27" t="s">
        <v>23</v>
      </c>
      <c r="H16" s="27">
        <f>エントリー表!B17</f>
        <v>0</v>
      </c>
      <c r="I16" s="27">
        <f>選手名簿!$C$3</f>
        <v>0</v>
      </c>
      <c r="J16" s="29">
        <v>2</v>
      </c>
      <c r="K16" s="27">
        <f>エントリー表!C17</f>
        <v>0</v>
      </c>
      <c r="M16" s="27" t="s">
        <v>27</v>
      </c>
      <c r="N16" s="27">
        <f>エントリー表!F48</f>
        <v>0</v>
      </c>
      <c r="O16" s="27">
        <f>選手名簿!$C$3</f>
        <v>0</v>
      </c>
      <c r="P16" s="29">
        <v>6</v>
      </c>
      <c r="R16" s="79"/>
      <c r="S16" s="27">
        <f>エントリー表!F59</f>
        <v>0</v>
      </c>
      <c r="T16" s="27">
        <f>選手名簿!$C$3</f>
        <v>0</v>
      </c>
      <c r="U16" s="27">
        <f>エントリー表!G59</f>
        <v>0</v>
      </c>
      <c r="V16" s="78"/>
      <c r="X16" s="79"/>
      <c r="Y16" s="27">
        <f>エントリー表!B101</f>
        <v>0</v>
      </c>
      <c r="Z16" s="27">
        <f>選手名簿!$C$3</f>
        <v>0</v>
      </c>
      <c r="AA16" s="27">
        <f>エントリー表!C101</f>
        <v>0</v>
      </c>
      <c r="AB16" s="78"/>
    </row>
    <row r="17" spans="1:28" x14ac:dyDescent="0.2">
      <c r="A17" s="10">
        <f>選手名簿!$C$3</f>
        <v>0</v>
      </c>
      <c r="B17" s="10">
        <f>選手名簿!$C23</f>
        <v>0</v>
      </c>
      <c r="C17" s="10">
        <f>選手名簿!D23</f>
        <v>0</v>
      </c>
      <c r="D17" s="10" t="str">
        <f>"中"&amp;選手名簿!E23</f>
        <v>中</v>
      </c>
      <c r="G17" s="27" t="s">
        <v>23</v>
      </c>
      <c r="H17" s="27">
        <f>エントリー表!B18</f>
        <v>0</v>
      </c>
      <c r="I17" s="27">
        <f>選手名簿!$C$3</f>
        <v>0</v>
      </c>
      <c r="J17" s="29">
        <v>3</v>
      </c>
      <c r="K17" s="27">
        <f>エントリー表!C18</f>
        <v>0</v>
      </c>
      <c r="M17" s="27" t="s">
        <v>27</v>
      </c>
      <c r="N17" s="27">
        <f>エントリー表!F49</f>
        <v>0</v>
      </c>
      <c r="O17" s="27">
        <f>選手名簿!$C$3</f>
        <v>0</v>
      </c>
      <c r="P17" s="29">
        <v>7</v>
      </c>
      <c r="R17" s="79" t="s">
        <v>28</v>
      </c>
      <c r="S17" s="27">
        <f>エントリー表!F60</f>
        <v>0</v>
      </c>
      <c r="T17" s="27">
        <f>選手名簿!$C$3</f>
        <v>0</v>
      </c>
      <c r="U17" s="27">
        <f>エントリー表!G60</f>
        <v>0</v>
      </c>
      <c r="V17" s="78">
        <v>8</v>
      </c>
      <c r="X17" s="79"/>
      <c r="Y17" s="27">
        <f>エントリー表!B102</f>
        <v>0</v>
      </c>
      <c r="Z17" s="27">
        <f>選手名簿!$C$3</f>
        <v>0</v>
      </c>
      <c r="AA17" s="27">
        <f>エントリー表!C102</f>
        <v>0</v>
      </c>
      <c r="AB17" s="78"/>
    </row>
    <row r="18" spans="1:28" x14ac:dyDescent="0.2">
      <c r="A18" s="10">
        <f>選手名簿!$C$3</f>
        <v>0</v>
      </c>
      <c r="B18" s="10">
        <f>選手名簿!$C24</f>
        <v>0</v>
      </c>
      <c r="C18" s="10">
        <f>選手名簿!D24</f>
        <v>0</v>
      </c>
      <c r="D18" s="10" t="str">
        <f>"中"&amp;選手名簿!E24</f>
        <v>中</v>
      </c>
      <c r="G18" s="27" t="s">
        <v>23</v>
      </c>
      <c r="H18" s="27">
        <f>エントリー表!B19</f>
        <v>0</v>
      </c>
      <c r="I18" s="27">
        <f>選手名簿!$C$3</f>
        <v>0</v>
      </c>
      <c r="J18" s="29">
        <v>4</v>
      </c>
      <c r="K18" s="27">
        <f>エントリー表!C19</f>
        <v>0</v>
      </c>
      <c r="M18" s="27" t="s">
        <v>27</v>
      </c>
      <c r="N18" s="27">
        <f>エントリー表!F50</f>
        <v>0</v>
      </c>
      <c r="O18" s="27">
        <f>選手名簿!$C$3</f>
        <v>0</v>
      </c>
      <c r="P18" s="29">
        <v>8</v>
      </c>
      <c r="R18" s="79"/>
      <c r="S18" s="27">
        <f>エントリー表!F61</f>
        <v>0</v>
      </c>
      <c r="T18" s="27">
        <f>選手名簿!$C$3</f>
        <v>0</v>
      </c>
      <c r="U18" s="27">
        <f>エントリー表!G61</f>
        <v>0</v>
      </c>
      <c r="V18" s="78"/>
      <c r="X18" s="79"/>
      <c r="Y18" s="27">
        <f>エントリー表!B103</f>
        <v>0</v>
      </c>
      <c r="Z18" s="27">
        <f>選手名簿!$C$3</f>
        <v>0</v>
      </c>
      <c r="AA18" s="27">
        <f>エントリー表!C103</f>
        <v>0</v>
      </c>
      <c r="AB18" s="78"/>
    </row>
    <row r="19" spans="1:28" x14ac:dyDescent="0.2">
      <c r="A19" s="10">
        <f>選手名簿!$C$3</f>
        <v>0</v>
      </c>
      <c r="B19" s="10">
        <f>選手名簿!$C25</f>
        <v>0</v>
      </c>
      <c r="C19" s="10">
        <f>選手名簿!D25</f>
        <v>0</v>
      </c>
      <c r="D19" s="10" t="str">
        <f>"中"&amp;選手名簿!E25</f>
        <v>中</v>
      </c>
      <c r="G19" s="27" t="s">
        <v>23</v>
      </c>
      <c r="H19" s="27">
        <f>エントリー表!B20</f>
        <v>0</v>
      </c>
      <c r="I19" s="27">
        <f>選手名簿!$C$3</f>
        <v>0</v>
      </c>
      <c r="J19" s="29">
        <v>5</v>
      </c>
      <c r="K19" s="27">
        <f>エントリー表!C20</f>
        <v>0</v>
      </c>
      <c r="R19" s="79" t="s">
        <v>29</v>
      </c>
      <c r="S19" s="27">
        <f>エントリー表!B65</f>
        <v>0</v>
      </c>
      <c r="T19" s="27">
        <f>選手名簿!$C$3</f>
        <v>0</v>
      </c>
      <c r="U19" s="27">
        <f>エントリー表!C65</f>
        <v>0</v>
      </c>
      <c r="V19" s="78">
        <v>1</v>
      </c>
      <c r="X19" s="79" t="s">
        <v>22</v>
      </c>
      <c r="Y19" s="27">
        <f>エントリー表!F88</f>
        <v>0</v>
      </c>
      <c r="Z19" s="27">
        <f>選手名簿!$C$3</f>
        <v>0</v>
      </c>
      <c r="AA19" s="27">
        <f>エントリー表!G88</f>
        <v>0</v>
      </c>
      <c r="AB19" s="78">
        <v>5</v>
      </c>
    </row>
    <row r="20" spans="1:28" x14ac:dyDescent="0.2">
      <c r="A20" s="10">
        <f>選手名簿!$C$3</f>
        <v>0</v>
      </c>
      <c r="B20" s="10">
        <f>選手名簿!$C26</f>
        <v>0</v>
      </c>
      <c r="C20" s="10">
        <f>選手名簿!D26</f>
        <v>0</v>
      </c>
      <c r="D20" s="10" t="str">
        <f>"中"&amp;選手名簿!E26</f>
        <v>中</v>
      </c>
      <c r="G20" s="27" t="s">
        <v>23</v>
      </c>
      <c r="H20" s="27">
        <f>エントリー表!F16</f>
        <v>0</v>
      </c>
      <c r="I20" s="27">
        <f>選手名簿!$C$3</f>
        <v>0</v>
      </c>
      <c r="J20" s="29">
        <v>6</v>
      </c>
      <c r="K20" s="27">
        <f>エントリー表!G16</f>
        <v>0</v>
      </c>
      <c r="R20" s="79"/>
      <c r="S20" s="27">
        <f>エントリー表!B66</f>
        <v>0</v>
      </c>
      <c r="T20" s="27">
        <f>選手名簿!$C$3</f>
        <v>0</v>
      </c>
      <c r="U20" s="27">
        <f>エントリー表!C66</f>
        <v>0</v>
      </c>
      <c r="V20" s="78"/>
      <c r="X20" s="79"/>
      <c r="Y20" s="27">
        <f>エントリー表!F89</f>
        <v>0</v>
      </c>
      <c r="Z20" s="27">
        <f>選手名簿!$C$3</f>
        <v>0</v>
      </c>
      <c r="AA20" s="27">
        <f>エントリー表!G89</f>
        <v>0</v>
      </c>
      <c r="AB20" s="78"/>
    </row>
    <row r="21" spans="1:28" x14ac:dyDescent="0.2">
      <c r="A21" s="10">
        <f>選手名簿!$C$3</f>
        <v>0</v>
      </c>
      <c r="B21" s="10">
        <f>選手名簿!$C27</f>
        <v>0</v>
      </c>
      <c r="C21" s="10">
        <f>選手名簿!D27</f>
        <v>0</v>
      </c>
      <c r="D21" s="10" t="str">
        <f>"中"&amp;選手名簿!E27</f>
        <v>中</v>
      </c>
      <c r="G21" s="27" t="s">
        <v>23</v>
      </c>
      <c r="H21" s="27">
        <f>エントリー表!F17</f>
        <v>0</v>
      </c>
      <c r="I21" s="27">
        <f>選手名簿!$C$3</f>
        <v>0</v>
      </c>
      <c r="J21" s="29">
        <v>7</v>
      </c>
      <c r="K21" s="27">
        <f>エントリー表!G17</f>
        <v>0</v>
      </c>
      <c r="R21" s="79" t="s">
        <v>29</v>
      </c>
      <c r="S21" s="27">
        <f>エントリー表!B67</f>
        <v>0</v>
      </c>
      <c r="T21" s="27">
        <f>選手名簿!$C$3</f>
        <v>0</v>
      </c>
      <c r="U21" s="27">
        <f>エントリー表!C67</f>
        <v>0</v>
      </c>
      <c r="V21" s="78">
        <v>2</v>
      </c>
      <c r="X21" s="79"/>
      <c r="Y21" s="27">
        <f>エントリー表!F90</f>
        <v>0</v>
      </c>
      <c r="Z21" s="27">
        <f>選手名簿!$C$3</f>
        <v>0</v>
      </c>
      <c r="AA21" s="27">
        <f>エントリー表!G90</f>
        <v>0</v>
      </c>
      <c r="AB21" s="78"/>
    </row>
    <row r="22" spans="1:28" x14ac:dyDescent="0.2">
      <c r="A22" s="10">
        <f>選手名簿!$C$3</f>
        <v>0</v>
      </c>
      <c r="B22" s="10">
        <f>選手名簿!$C28</f>
        <v>0</v>
      </c>
      <c r="C22" s="10">
        <f>選手名簿!D28</f>
        <v>0</v>
      </c>
      <c r="D22" s="10" t="str">
        <f>"中"&amp;選手名簿!E28</f>
        <v>中</v>
      </c>
      <c r="G22" s="27" t="s">
        <v>23</v>
      </c>
      <c r="H22" s="27">
        <f>エントリー表!F18</f>
        <v>0</v>
      </c>
      <c r="I22" s="27">
        <f>選手名簿!$C$3</f>
        <v>0</v>
      </c>
      <c r="J22" s="29">
        <v>8</v>
      </c>
      <c r="K22" s="27">
        <f>エントリー表!G18</f>
        <v>0</v>
      </c>
      <c r="R22" s="79"/>
      <c r="S22" s="27">
        <f>エントリー表!B68</f>
        <v>0</v>
      </c>
      <c r="T22" s="27">
        <f>選手名簿!$C$3</f>
        <v>0</v>
      </c>
      <c r="U22" s="27">
        <f>エントリー表!C68</f>
        <v>0</v>
      </c>
      <c r="V22" s="78"/>
      <c r="X22" s="79"/>
      <c r="Y22" s="27">
        <f>エントリー表!F91</f>
        <v>0</v>
      </c>
      <c r="Z22" s="27">
        <f>選手名簿!$C$3</f>
        <v>0</v>
      </c>
      <c r="AA22" s="27">
        <f>エントリー表!G91</f>
        <v>0</v>
      </c>
      <c r="AB22" s="78"/>
    </row>
    <row r="23" spans="1:28" x14ac:dyDescent="0.2">
      <c r="A23" s="10">
        <f>選手名簿!$C$3</f>
        <v>0</v>
      </c>
      <c r="B23" s="10">
        <f>選手名簿!$H9</f>
        <v>0</v>
      </c>
      <c r="C23" s="10">
        <f>選手名簿!I9</f>
        <v>0</v>
      </c>
      <c r="D23" s="10" t="str">
        <f>"中"&amp;選手名簿!J9</f>
        <v>中</v>
      </c>
      <c r="G23" s="27" t="s">
        <v>23</v>
      </c>
      <c r="H23" s="27">
        <f>エントリー表!F19</f>
        <v>0</v>
      </c>
      <c r="I23" s="27">
        <f>選手名簿!$C$3</f>
        <v>0</v>
      </c>
      <c r="J23" s="29">
        <v>9</v>
      </c>
      <c r="K23" s="27">
        <f>エントリー表!G19</f>
        <v>0</v>
      </c>
      <c r="R23" s="79" t="s">
        <v>29</v>
      </c>
      <c r="S23" s="27">
        <f>エントリー表!B69</f>
        <v>0</v>
      </c>
      <c r="T23" s="27">
        <f>選手名簿!$C$3</f>
        <v>0</v>
      </c>
      <c r="U23" s="27">
        <f>エントリー表!C69</f>
        <v>0</v>
      </c>
      <c r="V23" s="78">
        <v>3</v>
      </c>
      <c r="X23" s="79" t="s">
        <v>22</v>
      </c>
      <c r="Y23" s="27">
        <f>エントリー表!F92</f>
        <v>0</v>
      </c>
      <c r="Z23" s="27">
        <f>選手名簿!$C$3</f>
        <v>0</v>
      </c>
      <c r="AA23" s="27">
        <f>エントリー表!G92</f>
        <v>0</v>
      </c>
      <c r="AB23" s="78">
        <v>6</v>
      </c>
    </row>
    <row r="24" spans="1:28" x14ac:dyDescent="0.2">
      <c r="A24" s="10">
        <f>選手名簿!$C$3</f>
        <v>0</v>
      </c>
      <c r="B24" s="10">
        <f>選手名簿!$H10</f>
        <v>0</v>
      </c>
      <c r="C24" s="10">
        <f>選手名簿!I10</f>
        <v>0</v>
      </c>
      <c r="D24" s="10" t="str">
        <f>"中"&amp;選手名簿!J10</f>
        <v>中</v>
      </c>
      <c r="G24" s="27" t="s">
        <v>23</v>
      </c>
      <c r="H24" s="27">
        <f>エントリー表!F20</f>
        <v>0</v>
      </c>
      <c r="I24" s="27">
        <f>選手名簿!$C$3</f>
        <v>0</v>
      </c>
      <c r="J24" s="29">
        <v>10</v>
      </c>
      <c r="K24" s="27">
        <f>エントリー表!G20</f>
        <v>0</v>
      </c>
      <c r="R24" s="79"/>
      <c r="S24" s="27">
        <f>エントリー表!B70</f>
        <v>0</v>
      </c>
      <c r="T24" s="27">
        <f>選手名簿!$C$3</f>
        <v>0</v>
      </c>
      <c r="U24" s="27">
        <f>エントリー表!C70</f>
        <v>0</v>
      </c>
      <c r="V24" s="78"/>
      <c r="X24" s="79"/>
      <c r="Y24" s="27">
        <f>エントリー表!F93</f>
        <v>0</v>
      </c>
      <c r="Z24" s="27">
        <f>選手名簿!$C$3</f>
        <v>0</v>
      </c>
      <c r="AA24" s="27">
        <f>エントリー表!G93</f>
        <v>0</v>
      </c>
      <c r="AB24" s="78"/>
    </row>
    <row r="25" spans="1:28" x14ac:dyDescent="0.2">
      <c r="A25" s="10">
        <f>選手名簿!$C$3</f>
        <v>0</v>
      </c>
      <c r="B25" s="10">
        <f>選手名簿!$H11</f>
        <v>0</v>
      </c>
      <c r="C25" s="10">
        <f>選手名簿!I11</f>
        <v>0</v>
      </c>
      <c r="D25" s="10" t="str">
        <f>"中"&amp;選手名簿!J11</f>
        <v>中</v>
      </c>
      <c r="G25" s="27" t="s">
        <v>24</v>
      </c>
      <c r="H25" s="27">
        <f>エントリー表!B24</f>
        <v>0</v>
      </c>
      <c r="I25" s="27">
        <f>選手名簿!$C$3</f>
        <v>0</v>
      </c>
      <c r="J25" s="29">
        <v>1</v>
      </c>
      <c r="K25" s="27">
        <f>エントリー表!C24</f>
        <v>0</v>
      </c>
      <c r="R25" s="79" t="s">
        <v>29</v>
      </c>
      <c r="S25" s="27">
        <f>エントリー表!B71</f>
        <v>0</v>
      </c>
      <c r="T25" s="27">
        <f>選手名簿!$C$3</f>
        <v>0</v>
      </c>
      <c r="U25" s="27">
        <f>エントリー表!C71</f>
        <v>0</v>
      </c>
      <c r="V25" s="78">
        <v>4</v>
      </c>
      <c r="X25" s="79"/>
      <c r="Y25" s="27">
        <f>エントリー表!F94</f>
        <v>0</v>
      </c>
      <c r="Z25" s="27">
        <f>選手名簿!$C$3</f>
        <v>0</v>
      </c>
      <c r="AA25" s="27">
        <f>エントリー表!G94</f>
        <v>0</v>
      </c>
      <c r="AB25" s="78"/>
    </row>
    <row r="26" spans="1:28" x14ac:dyDescent="0.2">
      <c r="A26" s="10">
        <f>選手名簿!$C$3</f>
        <v>0</v>
      </c>
      <c r="B26" s="10">
        <f>選手名簿!$H12</f>
        <v>0</v>
      </c>
      <c r="C26" s="10">
        <f>選手名簿!I12</f>
        <v>0</v>
      </c>
      <c r="D26" s="10" t="str">
        <f>"中"&amp;選手名簿!J12</f>
        <v>中</v>
      </c>
      <c r="G26" s="27" t="s">
        <v>24</v>
      </c>
      <c r="H26" s="27">
        <f>エントリー表!B25</f>
        <v>0</v>
      </c>
      <c r="I26" s="27">
        <f>選手名簿!$C$3</f>
        <v>0</v>
      </c>
      <c r="J26" s="29">
        <v>2</v>
      </c>
      <c r="K26" s="27">
        <f>エントリー表!C25</f>
        <v>0</v>
      </c>
      <c r="R26" s="79"/>
      <c r="S26" s="27">
        <f>エントリー表!B72</f>
        <v>0</v>
      </c>
      <c r="T26" s="27">
        <f>選手名簿!$C$3</f>
        <v>0</v>
      </c>
      <c r="U26" s="27">
        <f>エントリー表!C72</f>
        <v>0</v>
      </c>
      <c r="V26" s="78"/>
      <c r="X26" s="79"/>
      <c r="Y26" s="27">
        <f>エントリー表!F95</f>
        <v>0</v>
      </c>
      <c r="Z26" s="27">
        <f>選手名簿!$C$3</f>
        <v>0</v>
      </c>
      <c r="AA26" s="27">
        <f>エントリー表!G95</f>
        <v>0</v>
      </c>
      <c r="AB26" s="78"/>
    </row>
    <row r="27" spans="1:28" x14ac:dyDescent="0.2">
      <c r="A27" s="10">
        <f>選手名簿!$C$3</f>
        <v>0</v>
      </c>
      <c r="B27" s="10">
        <f>選手名簿!$H13</f>
        <v>0</v>
      </c>
      <c r="C27" s="10">
        <f>選手名簿!I13</f>
        <v>0</v>
      </c>
      <c r="D27" s="10" t="str">
        <f>"中"&amp;選手名簿!J13</f>
        <v>中</v>
      </c>
      <c r="G27" s="27" t="s">
        <v>55</v>
      </c>
      <c r="H27" s="27">
        <f>エントリー表!B26</f>
        <v>0</v>
      </c>
      <c r="I27" s="27">
        <f>選手名簿!$C$3</f>
        <v>0</v>
      </c>
      <c r="J27" s="29">
        <v>3</v>
      </c>
      <c r="K27" s="27">
        <f>エントリー表!C26</f>
        <v>0</v>
      </c>
      <c r="R27" s="79" t="s">
        <v>29</v>
      </c>
      <c r="S27" s="27">
        <f>エントリー表!F65</f>
        <v>0</v>
      </c>
      <c r="T27" s="27">
        <f>選手名簿!$C$3</f>
        <v>0</v>
      </c>
      <c r="U27" s="27">
        <f>エントリー表!G65</f>
        <v>0</v>
      </c>
      <c r="V27" s="78">
        <v>5</v>
      </c>
      <c r="X27" s="79" t="s">
        <v>31</v>
      </c>
      <c r="Y27" s="27">
        <f>エントリー表!F96</f>
        <v>0</v>
      </c>
      <c r="Z27" s="27">
        <f>選手名簿!$C$3</f>
        <v>0</v>
      </c>
      <c r="AA27" s="27">
        <f>エントリー表!G96</f>
        <v>0</v>
      </c>
      <c r="AB27" s="78">
        <v>7</v>
      </c>
    </row>
    <row r="28" spans="1:28" x14ac:dyDescent="0.2">
      <c r="A28" s="10">
        <f>選手名簿!$C$3</f>
        <v>0</v>
      </c>
      <c r="B28" s="10">
        <f>選手名簿!$H14</f>
        <v>0</v>
      </c>
      <c r="C28" s="10">
        <f>選手名簿!I14</f>
        <v>0</v>
      </c>
      <c r="D28" s="10" t="str">
        <f>"中"&amp;選手名簿!J14</f>
        <v>中</v>
      </c>
      <c r="G28" s="27" t="s">
        <v>55</v>
      </c>
      <c r="H28" s="27">
        <f>エントリー表!B27</f>
        <v>0</v>
      </c>
      <c r="I28" s="27">
        <f>選手名簿!$C$3</f>
        <v>0</v>
      </c>
      <c r="J28" s="29">
        <v>4</v>
      </c>
      <c r="K28" s="27">
        <f>エントリー表!C27</f>
        <v>0</v>
      </c>
      <c r="R28" s="79"/>
      <c r="S28" s="27">
        <f>エントリー表!F66</f>
        <v>0</v>
      </c>
      <c r="T28" s="27">
        <f>選手名簿!$C$3</f>
        <v>0</v>
      </c>
      <c r="U28" s="27">
        <f>エントリー表!G66</f>
        <v>0</v>
      </c>
      <c r="V28" s="78"/>
      <c r="X28" s="79"/>
      <c r="Y28" s="27">
        <f>エントリー表!F97</f>
        <v>0</v>
      </c>
      <c r="Z28" s="27">
        <f>選手名簿!$C$3</f>
        <v>0</v>
      </c>
      <c r="AA28" s="27">
        <f>エントリー表!G97</f>
        <v>0</v>
      </c>
      <c r="AB28" s="78"/>
    </row>
    <row r="29" spans="1:28" x14ac:dyDescent="0.2">
      <c r="A29" s="10">
        <f>選手名簿!$C$3</f>
        <v>0</v>
      </c>
      <c r="B29" s="10">
        <f>選手名簿!$H15</f>
        <v>0</v>
      </c>
      <c r="C29" s="10">
        <f>選手名簿!I15</f>
        <v>0</v>
      </c>
      <c r="D29" s="10" t="str">
        <f>"中"&amp;選手名簿!J15</f>
        <v>中</v>
      </c>
      <c r="G29" s="27" t="s">
        <v>55</v>
      </c>
      <c r="H29" s="27">
        <f>エントリー表!B28</f>
        <v>0</v>
      </c>
      <c r="I29" s="27">
        <f>選手名簿!$C$3</f>
        <v>0</v>
      </c>
      <c r="J29" s="29">
        <v>5</v>
      </c>
      <c r="K29" s="27">
        <f>エントリー表!C28</f>
        <v>0</v>
      </c>
      <c r="R29" s="79" t="s">
        <v>29</v>
      </c>
      <c r="S29" s="27">
        <f>エントリー表!F67</f>
        <v>0</v>
      </c>
      <c r="T29" s="27">
        <f>選手名簿!$C$3</f>
        <v>0</v>
      </c>
      <c r="U29" s="27">
        <f>エントリー表!G67</f>
        <v>0</v>
      </c>
      <c r="V29" s="78">
        <v>6</v>
      </c>
      <c r="X29" s="79"/>
      <c r="Y29" s="27">
        <f>エントリー表!F98</f>
        <v>0</v>
      </c>
      <c r="Z29" s="27">
        <f>選手名簿!$C$3</f>
        <v>0</v>
      </c>
      <c r="AA29" s="27">
        <f>エントリー表!G98</f>
        <v>0</v>
      </c>
      <c r="AB29" s="78"/>
    </row>
    <row r="30" spans="1:28" x14ac:dyDescent="0.2">
      <c r="A30" s="10">
        <f>選手名簿!$C$3</f>
        <v>0</v>
      </c>
      <c r="B30" s="10">
        <f>選手名簿!$H16</f>
        <v>0</v>
      </c>
      <c r="C30" s="10">
        <f>選手名簿!I16</f>
        <v>0</v>
      </c>
      <c r="D30" s="10" t="str">
        <f>"中"&amp;選手名簿!J16</f>
        <v>中</v>
      </c>
      <c r="G30" s="27" t="s">
        <v>55</v>
      </c>
      <c r="H30" s="27">
        <f>エントリー表!B29</f>
        <v>0</v>
      </c>
      <c r="I30" s="27">
        <f>選手名簿!$C$3</f>
        <v>0</v>
      </c>
      <c r="J30" s="29">
        <v>6</v>
      </c>
      <c r="K30" s="27">
        <f>エントリー表!C29</f>
        <v>0</v>
      </c>
      <c r="R30" s="79"/>
      <c r="S30" s="27">
        <f>エントリー表!F68</f>
        <v>0</v>
      </c>
      <c r="T30" s="27">
        <f>選手名簿!$C$3</f>
        <v>0</v>
      </c>
      <c r="U30" s="27">
        <f>エントリー表!G68</f>
        <v>0</v>
      </c>
      <c r="V30" s="78"/>
      <c r="X30" s="79"/>
      <c r="Y30" s="27">
        <f>エントリー表!F99</f>
        <v>0</v>
      </c>
      <c r="Z30" s="27">
        <f>選手名簿!$C$3</f>
        <v>0</v>
      </c>
      <c r="AA30" s="27">
        <f>エントリー表!G99</f>
        <v>0</v>
      </c>
      <c r="AB30" s="78"/>
    </row>
    <row r="31" spans="1:28" x14ac:dyDescent="0.2">
      <c r="A31" s="10">
        <f>選手名簿!$C$3</f>
        <v>0</v>
      </c>
      <c r="B31" s="10">
        <f>選手名簿!$H17</f>
        <v>0</v>
      </c>
      <c r="C31" s="10">
        <f>選手名簿!I17</f>
        <v>0</v>
      </c>
      <c r="D31" s="10" t="str">
        <f>"中"&amp;選手名簿!J17</f>
        <v>中</v>
      </c>
      <c r="G31" s="27" t="s">
        <v>55</v>
      </c>
      <c r="H31" s="27">
        <f>エントリー表!F24</f>
        <v>0</v>
      </c>
      <c r="I31" s="27">
        <f>選手名簿!$C$3</f>
        <v>0</v>
      </c>
      <c r="J31" s="29">
        <v>7</v>
      </c>
      <c r="K31" s="27">
        <f>エントリー表!G24</f>
        <v>0</v>
      </c>
      <c r="R31" s="79" t="s">
        <v>29</v>
      </c>
      <c r="S31" s="27">
        <f>エントリー表!F69</f>
        <v>0</v>
      </c>
      <c r="T31" s="27">
        <f>選手名簿!$C$3</f>
        <v>0</v>
      </c>
      <c r="U31" s="27">
        <f>エントリー表!G69</f>
        <v>0</v>
      </c>
      <c r="V31" s="78">
        <v>7</v>
      </c>
      <c r="X31" s="79" t="s">
        <v>31</v>
      </c>
      <c r="Y31" s="27">
        <f>エントリー表!F100</f>
        <v>0</v>
      </c>
      <c r="Z31" s="27">
        <f>選手名簿!$C$3</f>
        <v>0</v>
      </c>
      <c r="AA31" s="27">
        <f>エントリー表!G100</f>
        <v>0</v>
      </c>
      <c r="AB31" s="78">
        <v>8</v>
      </c>
    </row>
    <row r="32" spans="1:28" x14ac:dyDescent="0.2">
      <c r="A32" s="10">
        <f>選手名簿!$C$3</f>
        <v>0</v>
      </c>
      <c r="B32" s="10">
        <f>選手名簿!$H18</f>
        <v>0</v>
      </c>
      <c r="C32" s="10">
        <f>選手名簿!I18</f>
        <v>0</v>
      </c>
      <c r="D32" s="10" t="str">
        <f>"中"&amp;選手名簿!J18</f>
        <v>中</v>
      </c>
      <c r="G32" s="27" t="s">
        <v>55</v>
      </c>
      <c r="H32" s="27">
        <f>エントリー表!F25</f>
        <v>0</v>
      </c>
      <c r="I32" s="27">
        <f>選手名簿!$C$3</f>
        <v>0</v>
      </c>
      <c r="J32" s="29">
        <v>8</v>
      </c>
      <c r="K32" s="27">
        <f>エントリー表!G25</f>
        <v>0</v>
      </c>
      <c r="R32" s="79"/>
      <c r="S32" s="27">
        <f>エントリー表!F70</f>
        <v>0</v>
      </c>
      <c r="T32" s="27">
        <f>選手名簿!$C$3</f>
        <v>0</v>
      </c>
      <c r="U32" s="27">
        <f>エントリー表!G70</f>
        <v>0</v>
      </c>
      <c r="V32" s="78"/>
      <c r="X32" s="79"/>
      <c r="Y32" s="27">
        <f>エントリー表!F101</f>
        <v>0</v>
      </c>
      <c r="Z32" s="27">
        <f>選手名簿!$C$3</f>
        <v>0</v>
      </c>
      <c r="AA32" s="27">
        <f>エントリー表!G101</f>
        <v>0</v>
      </c>
      <c r="AB32" s="78"/>
    </row>
    <row r="33" spans="1:28" x14ac:dyDescent="0.2">
      <c r="A33" s="10">
        <f>選手名簿!$C$3</f>
        <v>0</v>
      </c>
      <c r="B33" s="10">
        <f>選手名簿!$H19</f>
        <v>0</v>
      </c>
      <c r="C33" s="10">
        <f>選手名簿!I19</f>
        <v>0</v>
      </c>
      <c r="D33" s="10" t="str">
        <f>"中"&amp;選手名簿!J19</f>
        <v>中</v>
      </c>
      <c r="G33" s="27" t="s">
        <v>55</v>
      </c>
      <c r="H33" s="27">
        <f>エントリー表!F26</f>
        <v>0</v>
      </c>
      <c r="I33" s="27">
        <f>選手名簿!$C$3</f>
        <v>0</v>
      </c>
      <c r="J33" s="29">
        <v>9</v>
      </c>
      <c r="K33" s="27">
        <f>エントリー表!G26</f>
        <v>0</v>
      </c>
      <c r="R33" s="79" t="s">
        <v>29</v>
      </c>
      <c r="S33" s="27">
        <f>エントリー表!F71</f>
        <v>0</v>
      </c>
      <c r="T33" s="27">
        <f>選手名簿!$C$3</f>
        <v>0</v>
      </c>
      <c r="U33" s="27">
        <f>エントリー表!G71</f>
        <v>0</v>
      </c>
      <c r="V33" s="78">
        <v>8</v>
      </c>
      <c r="X33" s="79"/>
      <c r="Y33" s="27">
        <f>エントリー表!F102</f>
        <v>0</v>
      </c>
      <c r="Z33" s="27">
        <f>選手名簿!$C$3</f>
        <v>0</v>
      </c>
      <c r="AA33" s="27">
        <f>エントリー表!G102</f>
        <v>0</v>
      </c>
      <c r="AB33" s="78"/>
    </row>
    <row r="34" spans="1:28" x14ac:dyDescent="0.2">
      <c r="A34" s="10">
        <f>選手名簿!$C$3</f>
        <v>0</v>
      </c>
      <c r="B34" s="10">
        <f>選手名簿!$H20</f>
        <v>0</v>
      </c>
      <c r="C34" s="10">
        <f>選手名簿!I20</f>
        <v>0</v>
      </c>
      <c r="D34" s="10" t="str">
        <f>"中"&amp;選手名簿!J20</f>
        <v>中</v>
      </c>
      <c r="G34" s="27" t="s">
        <v>55</v>
      </c>
      <c r="H34" s="27">
        <f>エントリー表!F27</f>
        <v>0</v>
      </c>
      <c r="I34" s="27">
        <f>選手名簿!$C$3</f>
        <v>0</v>
      </c>
      <c r="J34" s="29">
        <v>10</v>
      </c>
      <c r="K34" s="27">
        <f>エントリー表!G27</f>
        <v>0</v>
      </c>
      <c r="R34" s="79"/>
      <c r="S34" s="27">
        <f>エントリー表!F72</f>
        <v>0</v>
      </c>
      <c r="T34" s="27">
        <f>選手名簿!$C$3</f>
        <v>0</v>
      </c>
      <c r="U34" s="27">
        <f>エントリー表!G72</f>
        <v>0</v>
      </c>
      <c r="V34" s="78"/>
      <c r="X34" s="79"/>
      <c r="Y34" s="27">
        <f>エントリー表!F103</f>
        <v>0</v>
      </c>
      <c r="Z34" s="27">
        <f>選手名簿!$C$3</f>
        <v>0</v>
      </c>
      <c r="AA34" s="27">
        <f>エントリー表!G103</f>
        <v>0</v>
      </c>
      <c r="AB34" s="78"/>
    </row>
    <row r="35" spans="1:28" x14ac:dyDescent="0.2">
      <c r="A35" s="10">
        <f>選手名簿!$C$3</f>
        <v>0</v>
      </c>
      <c r="B35" s="10">
        <f>選手名簿!$H21</f>
        <v>0</v>
      </c>
      <c r="C35" s="10">
        <f>選手名簿!I21</f>
        <v>0</v>
      </c>
      <c r="D35" s="10" t="str">
        <f>"中"&amp;選手名簿!J21</f>
        <v>中</v>
      </c>
      <c r="G35" s="27" t="s">
        <v>55</v>
      </c>
      <c r="H35" s="27">
        <f>エントリー表!F28</f>
        <v>0</v>
      </c>
      <c r="I35" s="27">
        <f>選手名簿!$C$3</f>
        <v>0</v>
      </c>
      <c r="J35" s="29">
        <v>11</v>
      </c>
      <c r="K35" s="27">
        <f>エントリー表!G28</f>
        <v>0</v>
      </c>
      <c r="R35" s="79" t="s">
        <v>30</v>
      </c>
      <c r="S35" s="27">
        <f>エントリー表!B76</f>
        <v>0</v>
      </c>
      <c r="T35" s="27">
        <f>選手名簿!$C$3</f>
        <v>0</v>
      </c>
      <c r="U35" s="27">
        <f>エントリー表!C76</f>
        <v>0</v>
      </c>
      <c r="V35" s="78">
        <v>1</v>
      </c>
      <c r="X35" s="79" t="s">
        <v>32</v>
      </c>
      <c r="Y35" s="27">
        <f>エントリー表!B107</f>
        <v>0</v>
      </c>
      <c r="Z35" s="27">
        <f>選手名簿!$C$3</f>
        <v>0</v>
      </c>
      <c r="AA35" s="27">
        <f>エントリー表!C107</f>
        <v>0</v>
      </c>
      <c r="AB35" s="78">
        <v>1</v>
      </c>
    </row>
    <row r="36" spans="1:28" x14ac:dyDescent="0.2">
      <c r="A36" s="10">
        <f>選手名簿!$C$3</f>
        <v>0</v>
      </c>
      <c r="B36" s="10">
        <f>選手名簿!$H22</f>
        <v>0</v>
      </c>
      <c r="C36" s="10">
        <f>選手名簿!I22</f>
        <v>0</v>
      </c>
      <c r="D36" s="10" t="str">
        <f>"中"&amp;選手名簿!J22</f>
        <v>中</v>
      </c>
      <c r="G36" s="27" t="s">
        <v>55</v>
      </c>
      <c r="H36" s="27">
        <f>エントリー表!F29</f>
        <v>0</v>
      </c>
      <c r="I36" s="27">
        <f>選手名簿!$C$3</f>
        <v>0</v>
      </c>
      <c r="J36" s="29">
        <v>12</v>
      </c>
      <c r="K36" s="27">
        <f>エントリー表!G29</f>
        <v>0</v>
      </c>
      <c r="R36" s="79"/>
      <c r="S36" s="27">
        <f>エントリー表!B77</f>
        <v>0</v>
      </c>
      <c r="T36" s="27">
        <f>選手名簿!$C$3</f>
        <v>0</v>
      </c>
      <c r="U36" s="27">
        <f>エントリー表!C77</f>
        <v>0</v>
      </c>
      <c r="V36" s="78"/>
      <c r="X36" s="79"/>
      <c r="Y36" s="27">
        <f>エントリー表!B108</f>
        <v>0</v>
      </c>
      <c r="Z36" s="27">
        <f>選手名簿!$C$3</f>
        <v>0</v>
      </c>
      <c r="AA36" s="27">
        <f>エントリー表!C108</f>
        <v>0</v>
      </c>
      <c r="AB36" s="78"/>
    </row>
    <row r="37" spans="1:28" x14ac:dyDescent="0.2">
      <c r="A37" s="10">
        <f>選手名簿!$C$3</f>
        <v>0</v>
      </c>
      <c r="B37" s="10">
        <f>選手名簿!$H23</f>
        <v>0</v>
      </c>
      <c r="C37" s="10">
        <f>選手名簿!I23</f>
        <v>0</v>
      </c>
      <c r="D37" s="10" t="str">
        <f>"中"&amp;選手名簿!J23</f>
        <v>中</v>
      </c>
      <c r="G37" s="27" t="s">
        <v>25</v>
      </c>
      <c r="H37" s="27">
        <f>エントリー表!B33</f>
        <v>0</v>
      </c>
      <c r="I37" s="27">
        <f>選手名簿!$C$3</f>
        <v>0</v>
      </c>
      <c r="J37" s="29">
        <v>1</v>
      </c>
      <c r="K37" s="27">
        <f>エントリー表!C33</f>
        <v>0</v>
      </c>
      <c r="R37" s="79" t="s">
        <v>30</v>
      </c>
      <c r="S37" s="27">
        <f>エントリー表!B78</f>
        <v>0</v>
      </c>
      <c r="T37" s="27">
        <f>選手名簿!$C$3</f>
        <v>0</v>
      </c>
      <c r="U37" s="27">
        <f>エントリー表!C78</f>
        <v>0</v>
      </c>
      <c r="V37" s="78">
        <v>2</v>
      </c>
      <c r="X37" s="79"/>
      <c r="Y37" s="27">
        <f>エントリー表!B109</f>
        <v>0</v>
      </c>
      <c r="Z37" s="27">
        <f>選手名簿!$C$3</f>
        <v>0</v>
      </c>
      <c r="AA37" s="27">
        <f>エントリー表!C109</f>
        <v>0</v>
      </c>
      <c r="AB37" s="78"/>
    </row>
    <row r="38" spans="1:28" x14ac:dyDescent="0.2">
      <c r="A38" s="10">
        <f>選手名簿!$C$3</f>
        <v>0</v>
      </c>
      <c r="B38" s="10">
        <f>選手名簿!$H24</f>
        <v>0</v>
      </c>
      <c r="C38" s="10">
        <f>選手名簿!I24</f>
        <v>0</v>
      </c>
      <c r="D38" s="10" t="str">
        <f>"中"&amp;選手名簿!J24</f>
        <v>中</v>
      </c>
      <c r="G38" s="27" t="s">
        <v>25</v>
      </c>
      <c r="H38" s="27">
        <f>エントリー表!B34</f>
        <v>0</v>
      </c>
      <c r="I38" s="27">
        <f>選手名簿!$C$3</f>
        <v>0</v>
      </c>
      <c r="J38" s="29">
        <v>2</v>
      </c>
      <c r="K38" s="27">
        <f>エントリー表!C34</f>
        <v>0</v>
      </c>
      <c r="R38" s="79"/>
      <c r="S38" s="27">
        <f>エントリー表!B79</f>
        <v>0</v>
      </c>
      <c r="T38" s="27">
        <f>選手名簿!$C$3</f>
        <v>0</v>
      </c>
      <c r="U38" s="27">
        <f>エントリー表!C79</f>
        <v>0</v>
      </c>
      <c r="V38" s="78"/>
      <c r="X38" s="79"/>
      <c r="Y38" s="27">
        <f>エントリー表!B110</f>
        <v>0</v>
      </c>
      <c r="Z38" s="27">
        <f>選手名簿!$C$3</f>
        <v>0</v>
      </c>
      <c r="AA38" s="27">
        <f>エントリー表!C110</f>
        <v>0</v>
      </c>
      <c r="AB38" s="78"/>
    </row>
    <row r="39" spans="1:28" x14ac:dyDescent="0.2">
      <c r="A39" s="10">
        <f>選手名簿!$C$3</f>
        <v>0</v>
      </c>
      <c r="B39" s="10">
        <f>選手名簿!$H25</f>
        <v>0</v>
      </c>
      <c r="C39" s="10">
        <f>選手名簿!I25</f>
        <v>0</v>
      </c>
      <c r="D39" s="10" t="str">
        <f>"中"&amp;選手名簿!J25</f>
        <v>中</v>
      </c>
      <c r="G39" s="27" t="s">
        <v>25</v>
      </c>
      <c r="H39" s="27">
        <f>エントリー表!B35</f>
        <v>0</v>
      </c>
      <c r="I39" s="27">
        <f>選手名簿!$C$3</f>
        <v>0</v>
      </c>
      <c r="J39" s="29">
        <v>3</v>
      </c>
      <c r="K39" s="27">
        <f>エントリー表!C35</f>
        <v>0</v>
      </c>
      <c r="R39" s="79" t="s">
        <v>30</v>
      </c>
      <c r="S39" s="27">
        <f>エントリー表!B80</f>
        <v>0</v>
      </c>
      <c r="T39" s="27">
        <f>選手名簿!$C$3</f>
        <v>0</v>
      </c>
      <c r="U39" s="27">
        <f>エントリー表!C80</f>
        <v>0</v>
      </c>
      <c r="V39" s="78">
        <v>3</v>
      </c>
      <c r="X39" s="79" t="s">
        <v>32</v>
      </c>
      <c r="Y39" s="27">
        <f>エントリー表!B111</f>
        <v>0</v>
      </c>
      <c r="Z39" s="27">
        <f>選手名簿!$C$3</f>
        <v>0</v>
      </c>
      <c r="AA39" s="27">
        <f>エントリー表!C111</f>
        <v>0</v>
      </c>
      <c r="AB39" s="78">
        <v>2</v>
      </c>
    </row>
    <row r="40" spans="1:28" x14ac:dyDescent="0.2">
      <c r="A40" s="10">
        <f>選手名簿!$C$3</f>
        <v>0</v>
      </c>
      <c r="B40" s="10">
        <f>選手名簿!$H26</f>
        <v>0</v>
      </c>
      <c r="C40" s="10">
        <f>選手名簿!I26</f>
        <v>0</v>
      </c>
      <c r="D40" s="10" t="str">
        <f>"中"&amp;選手名簿!J26</f>
        <v>中</v>
      </c>
      <c r="G40" s="27" t="s">
        <v>25</v>
      </c>
      <c r="H40" s="27">
        <f>エントリー表!B36</f>
        <v>0</v>
      </c>
      <c r="I40" s="27">
        <f>選手名簿!$C$3</f>
        <v>0</v>
      </c>
      <c r="J40" s="29">
        <v>4</v>
      </c>
      <c r="K40" s="27">
        <f>エントリー表!C36</f>
        <v>0</v>
      </c>
      <c r="R40" s="79"/>
      <c r="S40" s="27">
        <f>エントリー表!B81</f>
        <v>0</v>
      </c>
      <c r="T40" s="27">
        <f>選手名簿!$C$3</f>
        <v>0</v>
      </c>
      <c r="U40" s="27">
        <f>エントリー表!C81</f>
        <v>0</v>
      </c>
      <c r="V40" s="78"/>
      <c r="X40" s="79"/>
      <c r="Y40" s="27">
        <f>エントリー表!B112</f>
        <v>0</v>
      </c>
      <c r="Z40" s="27">
        <f>選手名簿!$C$3</f>
        <v>0</v>
      </c>
      <c r="AA40" s="27">
        <f>エントリー表!C112</f>
        <v>0</v>
      </c>
      <c r="AB40" s="78"/>
    </row>
    <row r="41" spans="1:28" x14ac:dyDescent="0.2">
      <c r="A41" s="10">
        <f>選手名簿!$C$3</f>
        <v>0</v>
      </c>
      <c r="B41" s="10">
        <f>選手名簿!$H27</f>
        <v>0</v>
      </c>
      <c r="C41" s="10">
        <f>選手名簿!I27</f>
        <v>0</v>
      </c>
      <c r="D41" s="10" t="str">
        <f>"中"&amp;選手名簿!J27</f>
        <v>中</v>
      </c>
      <c r="G41" s="27" t="s">
        <v>25</v>
      </c>
      <c r="H41" s="27">
        <f>エントリー表!F33</f>
        <v>0</v>
      </c>
      <c r="I41" s="27">
        <f>選手名簿!$C$3</f>
        <v>0</v>
      </c>
      <c r="J41" s="29">
        <v>5</v>
      </c>
      <c r="K41" s="27">
        <f>エントリー表!G33</f>
        <v>0</v>
      </c>
      <c r="R41" s="79" t="s">
        <v>30</v>
      </c>
      <c r="S41" s="27">
        <f>エントリー表!B82</f>
        <v>0</v>
      </c>
      <c r="T41" s="27">
        <f>選手名簿!$C$3</f>
        <v>0</v>
      </c>
      <c r="U41" s="27">
        <f>エントリー表!C82</f>
        <v>0</v>
      </c>
      <c r="V41" s="78">
        <v>4</v>
      </c>
      <c r="X41" s="79"/>
      <c r="Y41" s="27">
        <f>エントリー表!B113</f>
        <v>0</v>
      </c>
      <c r="Z41" s="27">
        <f>選手名簿!$C$3</f>
        <v>0</v>
      </c>
      <c r="AA41" s="27">
        <f>エントリー表!C113</f>
        <v>0</v>
      </c>
      <c r="AB41" s="78"/>
    </row>
    <row r="42" spans="1:28" x14ac:dyDescent="0.2">
      <c r="A42" s="10">
        <f>選手名簿!$C$3</f>
        <v>0</v>
      </c>
      <c r="B42" s="10">
        <f>選手名簿!$H28</f>
        <v>0</v>
      </c>
      <c r="C42" s="10">
        <f>選手名簿!I28</f>
        <v>0</v>
      </c>
      <c r="D42" s="10" t="str">
        <f>"中"&amp;選手名簿!J28</f>
        <v>中</v>
      </c>
      <c r="G42" s="27" t="s">
        <v>25</v>
      </c>
      <c r="H42" s="27">
        <f>エントリー表!F34</f>
        <v>0</v>
      </c>
      <c r="I42" s="27">
        <f>選手名簿!$C$3</f>
        <v>0</v>
      </c>
      <c r="J42" s="29">
        <v>6</v>
      </c>
      <c r="K42" s="27">
        <f>エントリー表!G34</f>
        <v>0</v>
      </c>
      <c r="R42" s="79"/>
      <c r="S42" s="27">
        <f>エントリー表!B83</f>
        <v>0</v>
      </c>
      <c r="T42" s="27">
        <f>選手名簿!$C$3</f>
        <v>0</v>
      </c>
      <c r="U42" s="27">
        <f>エントリー表!C83</f>
        <v>0</v>
      </c>
      <c r="V42" s="78"/>
      <c r="X42" s="79"/>
      <c r="Y42" s="27">
        <f>エントリー表!B114</f>
        <v>0</v>
      </c>
      <c r="Z42" s="27">
        <f>選手名簿!$C$3</f>
        <v>0</v>
      </c>
      <c r="AA42" s="27">
        <f>エントリー表!C114</f>
        <v>0</v>
      </c>
      <c r="AB42" s="78"/>
    </row>
    <row r="43" spans="1:28" x14ac:dyDescent="0.2">
      <c r="G43" s="27" t="s">
        <v>25</v>
      </c>
      <c r="H43" s="27">
        <f>エントリー表!F35</f>
        <v>0</v>
      </c>
      <c r="I43" s="27">
        <f>選手名簿!$C$3</f>
        <v>0</v>
      </c>
      <c r="J43" s="29">
        <v>7</v>
      </c>
      <c r="K43" s="27">
        <f>エントリー表!G35</f>
        <v>0</v>
      </c>
      <c r="R43" s="79" t="s">
        <v>30</v>
      </c>
      <c r="S43" s="27">
        <f>エントリー表!F76</f>
        <v>0</v>
      </c>
      <c r="T43" s="27">
        <f>選手名簿!$C$3</f>
        <v>0</v>
      </c>
      <c r="U43" s="27">
        <f>エントリー表!G76</f>
        <v>0</v>
      </c>
      <c r="V43" s="78">
        <v>5</v>
      </c>
      <c r="X43" s="79" t="s">
        <v>32</v>
      </c>
      <c r="Y43" s="27">
        <f>エントリー表!B115</f>
        <v>0</v>
      </c>
      <c r="Z43" s="27">
        <f>選手名簿!$C$3</f>
        <v>0</v>
      </c>
      <c r="AA43" s="27">
        <f>エントリー表!C115</f>
        <v>0</v>
      </c>
      <c r="AB43" s="78">
        <v>3</v>
      </c>
    </row>
    <row r="44" spans="1:28" x14ac:dyDescent="0.2">
      <c r="G44" s="27" t="s">
        <v>25</v>
      </c>
      <c r="H44" s="27">
        <f>エントリー表!F36</f>
        <v>0</v>
      </c>
      <c r="I44" s="27">
        <f>選手名簿!$C$3</f>
        <v>0</v>
      </c>
      <c r="J44" s="29">
        <v>8</v>
      </c>
      <c r="K44" s="27">
        <f>エントリー表!G36</f>
        <v>0</v>
      </c>
      <c r="R44" s="79"/>
      <c r="S44" s="27">
        <f>エントリー表!F77</f>
        <v>0</v>
      </c>
      <c r="T44" s="27">
        <f>選手名簿!$C$3</f>
        <v>0</v>
      </c>
      <c r="U44" s="27">
        <f>エントリー表!G77</f>
        <v>0</v>
      </c>
      <c r="V44" s="78"/>
      <c r="X44" s="79"/>
      <c r="Y44" s="27">
        <f>エントリー表!B116</f>
        <v>0</v>
      </c>
      <c r="Z44" s="27">
        <f>選手名簿!$C$3</f>
        <v>0</v>
      </c>
      <c r="AA44" s="27">
        <f>エントリー表!C116</f>
        <v>0</v>
      </c>
      <c r="AB44" s="78"/>
    </row>
    <row r="45" spans="1:28" x14ac:dyDescent="0.2">
      <c r="R45" s="79" t="s">
        <v>30</v>
      </c>
      <c r="S45" s="27">
        <f>エントリー表!F78</f>
        <v>0</v>
      </c>
      <c r="T45" s="27">
        <f>選手名簿!$C$3</f>
        <v>0</v>
      </c>
      <c r="U45" s="27">
        <f>エントリー表!G78</f>
        <v>0</v>
      </c>
      <c r="V45" s="78">
        <v>6</v>
      </c>
      <c r="X45" s="79"/>
      <c r="Y45" s="27">
        <f>エントリー表!B117</f>
        <v>0</v>
      </c>
      <c r="Z45" s="27">
        <f>選手名簿!$C$3</f>
        <v>0</v>
      </c>
      <c r="AA45" s="27">
        <f>エントリー表!C117</f>
        <v>0</v>
      </c>
      <c r="AB45" s="78"/>
    </row>
    <row r="46" spans="1:28" x14ac:dyDescent="0.2">
      <c r="R46" s="79"/>
      <c r="S46" s="27">
        <f>エントリー表!F79</f>
        <v>0</v>
      </c>
      <c r="T46" s="27">
        <f>選手名簿!$C$3</f>
        <v>0</v>
      </c>
      <c r="U46" s="27">
        <f>エントリー表!G79</f>
        <v>0</v>
      </c>
      <c r="V46" s="78"/>
      <c r="X46" s="79"/>
      <c r="Y46" s="27">
        <f>エントリー表!B118</f>
        <v>0</v>
      </c>
      <c r="Z46" s="27">
        <f>選手名簿!$C$3</f>
        <v>0</v>
      </c>
      <c r="AA46" s="27">
        <f>エントリー表!C118</f>
        <v>0</v>
      </c>
      <c r="AB46" s="78"/>
    </row>
    <row r="47" spans="1:28" x14ac:dyDescent="0.2">
      <c r="R47" s="79" t="s">
        <v>30</v>
      </c>
      <c r="S47" s="27">
        <f>エントリー表!F80</f>
        <v>0</v>
      </c>
      <c r="T47" s="27">
        <f>選手名簿!$C$3</f>
        <v>0</v>
      </c>
      <c r="U47" s="27">
        <f>エントリー表!G80</f>
        <v>0</v>
      </c>
      <c r="V47" s="78">
        <v>7</v>
      </c>
      <c r="X47" s="79" t="s">
        <v>32</v>
      </c>
      <c r="Y47" s="27">
        <f>エントリー表!B119</f>
        <v>0</v>
      </c>
      <c r="Z47" s="27">
        <f>選手名簿!$C$3</f>
        <v>0</v>
      </c>
      <c r="AA47" s="27">
        <f>エントリー表!C119</f>
        <v>0</v>
      </c>
      <c r="AB47" s="78">
        <v>4</v>
      </c>
    </row>
    <row r="48" spans="1:28" x14ac:dyDescent="0.2">
      <c r="R48" s="79"/>
      <c r="S48" s="27">
        <f>エントリー表!F81</f>
        <v>0</v>
      </c>
      <c r="T48" s="27">
        <f>選手名簿!$C$3</f>
        <v>0</v>
      </c>
      <c r="U48" s="27">
        <f>エントリー表!G81</f>
        <v>0</v>
      </c>
      <c r="V48" s="78"/>
      <c r="X48" s="79"/>
      <c r="Y48" s="27">
        <f>エントリー表!B120</f>
        <v>0</v>
      </c>
      <c r="Z48" s="27">
        <f>選手名簿!$C$3</f>
        <v>0</v>
      </c>
      <c r="AA48" s="27">
        <f>エントリー表!C120</f>
        <v>0</v>
      </c>
      <c r="AB48" s="78"/>
    </row>
    <row r="49" spans="18:28" x14ac:dyDescent="0.2">
      <c r="R49" s="79" t="s">
        <v>30</v>
      </c>
      <c r="S49" s="27">
        <f>エントリー表!F82</f>
        <v>0</v>
      </c>
      <c r="T49" s="27">
        <f>選手名簿!$C$3</f>
        <v>0</v>
      </c>
      <c r="U49" s="27">
        <f>エントリー表!G82</f>
        <v>0</v>
      </c>
      <c r="V49" s="78">
        <v>8</v>
      </c>
      <c r="X49" s="79"/>
      <c r="Y49" s="27">
        <f>エントリー表!B121</f>
        <v>0</v>
      </c>
      <c r="Z49" s="27">
        <f>選手名簿!$C$3</f>
        <v>0</v>
      </c>
      <c r="AA49" s="27">
        <f>エントリー表!C121</f>
        <v>0</v>
      </c>
      <c r="AB49" s="78"/>
    </row>
    <row r="50" spans="18:28" x14ac:dyDescent="0.2">
      <c r="R50" s="79"/>
      <c r="S50" s="27">
        <f>エントリー表!F83</f>
        <v>0</v>
      </c>
      <c r="T50" s="27">
        <f>選手名簿!$C$3</f>
        <v>0</v>
      </c>
      <c r="U50" s="27">
        <f>エントリー表!G83</f>
        <v>0</v>
      </c>
      <c r="V50" s="78"/>
      <c r="X50" s="79"/>
      <c r="Y50" s="27">
        <f>エントリー表!B122</f>
        <v>0</v>
      </c>
      <c r="Z50" s="27">
        <f>選手名簿!$C$3</f>
        <v>0</v>
      </c>
      <c r="AA50" s="27">
        <f>エントリー表!C122</f>
        <v>0</v>
      </c>
      <c r="AB50" s="78"/>
    </row>
    <row r="51" spans="18:28" x14ac:dyDescent="0.2">
      <c r="U51" s="26"/>
      <c r="V51" s="26"/>
      <c r="X51" s="79" t="s">
        <v>32</v>
      </c>
      <c r="Y51" s="27">
        <f>エントリー表!F107</f>
        <v>0</v>
      </c>
      <c r="Z51" s="27">
        <f>選手名簿!$C$3</f>
        <v>0</v>
      </c>
      <c r="AA51" s="27">
        <f>エントリー表!G107</f>
        <v>0</v>
      </c>
      <c r="AB51" s="78">
        <v>5</v>
      </c>
    </row>
    <row r="52" spans="18:28" x14ac:dyDescent="0.2">
      <c r="X52" s="79"/>
      <c r="Y52" s="27">
        <f>エントリー表!F108</f>
        <v>0</v>
      </c>
      <c r="Z52" s="27">
        <f>選手名簿!$C$3</f>
        <v>0</v>
      </c>
      <c r="AA52" s="27">
        <f>エントリー表!G108</f>
        <v>0</v>
      </c>
      <c r="AB52" s="78"/>
    </row>
    <row r="53" spans="18:28" x14ac:dyDescent="0.2">
      <c r="X53" s="79"/>
      <c r="Y53" s="27">
        <f>エントリー表!F109</f>
        <v>0</v>
      </c>
      <c r="Z53" s="27">
        <f>選手名簿!$C$3</f>
        <v>0</v>
      </c>
      <c r="AA53" s="27">
        <f>エントリー表!G109</f>
        <v>0</v>
      </c>
      <c r="AB53" s="78"/>
    </row>
    <row r="54" spans="18:28" x14ac:dyDescent="0.2">
      <c r="X54" s="79"/>
      <c r="Y54" s="27">
        <f>エントリー表!F110</f>
        <v>0</v>
      </c>
      <c r="Z54" s="27">
        <f>選手名簿!$C$3</f>
        <v>0</v>
      </c>
      <c r="AA54" s="27">
        <f>エントリー表!G110</f>
        <v>0</v>
      </c>
      <c r="AB54" s="78"/>
    </row>
    <row r="55" spans="18:28" x14ac:dyDescent="0.2">
      <c r="X55" s="79" t="s">
        <v>32</v>
      </c>
      <c r="Y55" s="27">
        <f>エントリー表!F111</f>
        <v>0</v>
      </c>
      <c r="Z55" s="27">
        <f>選手名簿!$C$3</f>
        <v>0</v>
      </c>
      <c r="AA55" s="27">
        <f>エントリー表!G111</f>
        <v>0</v>
      </c>
      <c r="AB55" s="78">
        <v>6</v>
      </c>
    </row>
    <row r="56" spans="18:28" x14ac:dyDescent="0.2">
      <c r="X56" s="79"/>
      <c r="Y56" s="27">
        <f>エントリー表!F112</f>
        <v>0</v>
      </c>
      <c r="Z56" s="27">
        <f>選手名簿!$C$3</f>
        <v>0</v>
      </c>
      <c r="AA56" s="27">
        <f>エントリー表!G112</f>
        <v>0</v>
      </c>
      <c r="AB56" s="78"/>
    </row>
    <row r="57" spans="18:28" x14ac:dyDescent="0.2">
      <c r="X57" s="79"/>
      <c r="Y57" s="27">
        <f>エントリー表!F113</f>
        <v>0</v>
      </c>
      <c r="Z57" s="27">
        <f>選手名簿!$C$3</f>
        <v>0</v>
      </c>
      <c r="AA57" s="27">
        <f>エントリー表!G113</f>
        <v>0</v>
      </c>
      <c r="AB57" s="78"/>
    </row>
    <row r="58" spans="18:28" x14ac:dyDescent="0.2">
      <c r="X58" s="79"/>
      <c r="Y58" s="27">
        <f>エントリー表!F114</f>
        <v>0</v>
      </c>
      <c r="Z58" s="27">
        <f>選手名簿!$C$3</f>
        <v>0</v>
      </c>
      <c r="AA58" s="27">
        <f>エントリー表!G114</f>
        <v>0</v>
      </c>
      <c r="AB58" s="78"/>
    </row>
    <row r="59" spans="18:28" x14ac:dyDescent="0.2">
      <c r="X59" s="79" t="s">
        <v>32</v>
      </c>
      <c r="Y59" s="27">
        <f>エントリー表!F115</f>
        <v>0</v>
      </c>
      <c r="Z59" s="27">
        <f>選手名簿!$C$3</f>
        <v>0</v>
      </c>
      <c r="AA59" s="27">
        <f>エントリー表!G115</f>
        <v>0</v>
      </c>
      <c r="AB59" s="78">
        <v>7</v>
      </c>
    </row>
    <row r="60" spans="18:28" x14ac:dyDescent="0.2">
      <c r="X60" s="79"/>
      <c r="Y60" s="27">
        <f>エントリー表!F116</f>
        <v>0</v>
      </c>
      <c r="Z60" s="27">
        <f>選手名簿!$C$3</f>
        <v>0</v>
      </c>
      <c r="AA60" s="27">
        <f>エントリー表!G116</f>
        <v>0</v>
      </c>
      <c r="AB60" s="78"/>
    </row>
    <row r="61" spans="18:28" x14ac:dyDescent="0.2">
      <c r="X61" s="79"/>
      <c r="Y61" s="27">
        <f>エントリー表!F117</f>
        <v>0</v>
      </c>
      <c r="Z61" s="27">
        <f>選手名簿!$C$3</f>
        <v>0</v>
      </c>
      <c r="AA61" s="27">
        <f>エントリー表!G117</f>
        <v>0</v>
      </c>
      <c r="AB61" s="78"/>
    </row>
    <row r="62" spans="18:28" x14ac:dyDescent="0.2">
      <c r="X62" s="79"/>
      <c r="Y62" s="27">
        <f>エントリー表!F118</f>
        <v>0</v>
      </c>
      <c r="Z62" s="27">
        <f>選手名簿!$C$3</f>
        <v>0</v>
      </c>
      <c r="AA62" s="27">
        <f>エントリー表!G118</f>
        <v>0</v>
      </c>
      <c r="AB62" s="78"/>
    </row>
    <row r="63" spans="18:28" x14ac:dyDescent="0.2">
      <c r="X63" s="79" t="s">
        <v>32</v>
      </c>
      <c r="Y63" s="27">
        <f>エントリー表!F119</f>
        <v>0</v>
      </c>
      <c r="Z63" s="27">
        <f>選手名簿!$C$3</f>
        <v>0</v>
      </c>
      <c r="AA63" s="27">
        <f>エントリー表!G119</f>
        <v>0</v>
      </c>
      <c r="AB63" s="78">
        <v>8</v>
      </c>
    </row>
    <row r="64" spans="18:28" x14ac:dyDescent="0.2">
      <c r="X64" s="79"/>
      <c r="Y64" s="27">
        <f>エントリー表!F120</f>
        <v>0</v>
      </c>
      <c r="Z64" s="27">
        <f>選手名簿!$C$3</f>
        <v>0</v>
      </c>
      <c r="AA64" s="27">
        <f>エントリー表!G120</f>
        <v>0</v>
      </c>
      <c r="AB64" s="78"/>
    </row>
    <row r="65" spans="24:28" x14ac:dyDescent="0.2">
      <c r="X65" s="79"/>
      <c r="Y65" s="27">
        <f>エントリー表!F121</f>
        <v>0</v>
      </c>
      <c r="Z65" s="27">
        <f>選手名簿!$C$3</f>
        <v>0</v>
      </c>
      <c r="AA65" s="27">
        <f>エントリー表!G121</f>
        <v>0</v>
      </c>
      <c r="AB65" s="78"/>
    </row>
    <row r="66" spans="24:28" x14ac:dyDescent="0.2">
      <c r="X66" s="79"/>
      <c r="Y66" s="27">
        <f>エントリー表!F122</f>
        <v>0</v>
      </c>
      <c r="Z66" s="27">
        <f>選手名簿!$C$3</f>
        <v>0</v>
      </c>
      <c r="AA66" s="27">
        <f>エントリー表!G122</f>
        <v>0</v>
      </c>
      <c r="AB66" s="78"/>
    </row>
  </sheetData>
  <mergeCells count="80">
    <mergeCell ref="AB3:AB6"/>
    <mergeCell ref="AB7:AB10"/>
    <mergeCell ref="AB19:AB22"/>
    <mergeCell ref="R35:R36"/>
    <mergeCell ref="R27:R28"/>
    <mergeCell ref="R29:R30"/>
    <mergeCell ref="V3:V4"/>
    <mergeCell ref="V5:V6"/>
    <mergeCell ref="V27:V28"/>
    <mergeCell ref="V29:V30"/>
    <mergeCell ref="X3:X6"/>
    <mergeCell ref="X7:X10"/>
    <mergeCell ref="X19:X22"/>
    <mergeCell ref="R3:R4"/>
    <mergeCell ref="R5:R6"/>
    <mergeCell ref="X23:X26"/>
    <mergeCell ref="V17:V18"/>
    <mergeCell ref="R17:R18"/>
    <mergeCell ref="V23:V24"/>
    <mergeCell ref="V25:V26"/>
    <mergeCell ref="V31:V32"/>
    <mergeCell ref="R23:R24"/>
    <mergeCell ref="R25:R26"/>
    <mergeCell ref="R31:R32"/>
    <mergeCell ref="X39:X42"/>
    <mergeCell ref="AB23:AB26"/>
    <mergeCell ref="AB35:AB38"/>
    <mergeCell ref="AB39:AB42"/>
    <mergeCell ref="AB51:AB54"/>
    <mergeCell ref="X51:X54"/>
    <mergeCell ref="AB47:AB50"/>
    <mergeCell ref="R7:R8"/>
    <mergeCell ref="R9:R10"/>
    <mergeCell ref="V7:V8"/>
    <mergeCell ref="V9:V10"/>
    <mergeCell ref="V15:V16"/>
    <mergeCell ref="R15:R16"/>
    <mergeCell ref="V11:V12"/>
    <mergeCell ref="V13:V14"/>
    <mergeCell ref="R11:R12"/>
    <mergeCell ref="R13:R14"/>
    <mergeCell ref="R33:R34"/>
    <mergeCell ref="V19:V20"/>
    <mergeCell ref="V21:V22"/>
    <mergeCell ref="V39:V40"/>
    <mergeCell ref="V41:V42"/>
    <mergeCell ref="R39:R40"/>
    <mergeCell ref="R41:R42"/>
    <mergeCell ref="V35:V36"/>
    <mergeCell ref="V37:V38"/>
    <mergeCell ref="R19:R20"/>
    <mergeCell ref="R21:R22"/>
    <mergeCell ref="R37:R38"/>
    <mergeCell ref="V33:V34"/>
    <mergeCell ref="R47:R48"/>
    <mergeCell ref="R49:R50"/>
    <mergeCell ref="R43:R44"/>
    <mergeCell ref="R45:R46"/>
    <mergeCell ref="AB59:AB62"/>
    <mergeCell ref="AB55:AB58"/>
    <mergeCell ref="V43:V44"/>
    <mergeCell ref="V45:V46"/>
    <mergeCell ref="V47:V48"/>
    <mergeCell ref="V49:V50"/>
    <mergeCell ref="AB63:AB66"/>
    <mergeCell ref="X11:X14"/>
    <mergeCell ref="X15:X18"/>
    <mergeCell ref="X27:X30"/>
    <mergeCell ref="X31:X34"/>
    <mergeCell ref="X43:X46"/>
    <mergeCell ref="X47:X50"/>
    <mergeCell ref="X59:X62"/>
    <mergeCell ref="X63:X66"/>
    <mergeCell ref="AB11:AB14"/>
    <mergeCell ref="AB15:AB18"/>
    <mergeCell ref="AB27:AB30"/>
    <mergeCell ref="AB31:AB34"/>
    <mergeCell ref="AB43:AB46"/>
    <mergeCell ref="X55:X58"/>
    <mergeCell ref="X35:X3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選手名簿</vt:lpstr>
      <vt:lpstr>エントリー表</vt:lpstr>
      <vt:lpstr>事務局集計用</vt:lpstr>
      <vt:lpstr>エントリー表!Print_Area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N-Tsukamoto</dc:creator>
  <cp:lastModifiedBy>SHIBATA Haruyuki（柴田 晴行）</cp:lastModifiedBy>
  <cp:lastPrinted>2024-05-03T06:17:10Z</cp:lastPrinted>
  <dcterms:created xsi:type="dcterms:W3CDTF">2010-06-04T10:20:53Z</dcterms:created>
  <dcterms:modified xsi:type="dcterms:W3CDTF">2026-06-11T23:17:44Z</dcterms:modified>
</cp:coreProperties>
</file>